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/>
  </bookViews>
  <sheets>
    <sheet name="Тореза 60" sheetId="1" r:id="rId1"/>
  </sheets>
  <calcPr calcId="124519" refMode="R1C1"/>
</workbook>
</file>

<file path=xl/calcChain.xml><?xml version="1.0" encoding="utf-8"?>
<calcChain xmlns="http://schemas.openxmlformats.org/spreadsheetml/2006/main">
  <c r="C43" i="1"/>
  <c r="C34"/>
  <c r="E17"/>
  <c r="D17"/>
  <c r="C17"/>
  <c r="F16"/>
  <c r="F15"/>
  <c r="F14"/>
  <c r="F13"/>
  <c r="F12"/>
  <c r="F11"/>
  <c r="F17" s="1"/>
</calcChain>
</file>

<file path=xl/sharedStrings.xml><?xml version="1.0" encoding="utf-8"?>
<sst xmlns="http://schemas.openxmlformats.org/spreadsheetml/2006/main" count="70" uniqueCount="52">
  <si>
    <t>ТСЖ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</si>
  <si>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</si>
  <si>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60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</si>
  <si>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</si>
  <si>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</si>
  <si>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</si>
  <si>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</si>
  <si>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</si>
  <si>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</si>
  <si>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</si>
  <si>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</si>
  <si>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</si>
  <si>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</si>
  <si>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</si>
  <si>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</si>
  <si>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</si>
  <si>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</si>
  <si>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</si>
  <si>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</si>
  <si>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</si>
  <si>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</si>
  <si>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</si>
  <si>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</si>
  <si>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</si>
  <si>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</si>
  <si>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</si>
  <si>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</si>
  <si>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</si>
  <si>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</si>
  <si>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</si>
  <si>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</si>
  <si>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ИП Карпинский В.</t>
  </si>
  <si>
    <t>Санитарное содержание МОП</t>
  </si>
  <si>
    <t xml:space="preserve">Вывоз и утилизация КГО </t>
  </si>
  <si>
    <t>Содержание придомовой территории</t>
  </si>
  <si>
    <t>Услуги управления</t>
  </si>
  <si>
    <t>Электроэнергия лифт</t>
  </si>
  <si>
    <t>ОАО "Кузбассэнергосбыт"</t>
  </si>
  <si>
    <t>Электроэнерги МОП</t>
  </si>
  <si>
    <t>Ремонт и обслуживание внутридомового инженерного оборудования</t>
  </si>
  <si>
    <t>Работы по электротехническому обслуживанию</t>
  </si>
  <si>
    <t>Ремонт межпанельных швов</t>
  </si>
  <si>
    <t>ООО Ампир</t>
  </si>
  <si>
    <t>Ремонт  дороги</t>
  </si>
  <si>
    <t>Замена решеток</t>
  </si>
  <si>
    <t>Ремон т в мусорокамерах</t>
  </si>
  <si>
    <t xml:space="preserve">Покраска цоколя 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</si>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</sst>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8" fillId="0" borderId="5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0" fillId="0" borderId="8" xfId="0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21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Border="1"/>
    <xf numFmtId="0" fontId="19" fillId="0" borderId="0" xfId="0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2" fontId="19" fillId="0" borderId="0" xfId="0" applyNumberFormat="1" applyFon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9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wrapText="1"/>
    </xf>
    <xf numFmtId="0" fontId="18" fillId="0" borderId="0" xfId="0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22" fillId="0" borderId="5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21" fillId="0" borderId="5" xfId="0" applyNumberFormat="1" applyFont="1" applyFill="1" applyBorder="1" applyAlignment="1" applyProtection="1">
      <alignment horizontal="center"/>
    </xf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8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topLeftCell="A11" zoomScale="80" zoomScaleNormal="80" workbookViewId="0">
      <selection activeCell="C23" sqref="C23:D42"/>
    </sheetView>
  </sheetViews>
  <sheetFormatPr defaultRowHeight="15"/>
  <cols>
    <col min="1" max="1" width="22.7109375" customWidth="1"/>
    <col min="2" max="2" width="9.140625" hidden="1" customWidth="1"/>
    <col min="3" max="3" width="16.85546875" customWidth="1"/>
    <col min="4" max="4" width="22" customWidth="1"/>
    <col min="5" max="5" width="14.28515625" customWidth="1"/>
    <col min="6" max="6" width="2.42578125" hidden="1" customWidth="1"/>
    <col min="7" max="7" width="5.85546875" customWidth="1"/>
    <col min="8" max="8" width="9.57031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86" t="s">
        <v>1</v>
      </c>
      <c r="B2" s="86"/>
      <c r="C2" s="86"/>
      <c r="D2" s="86"/>
      <c r="E2" s="86"/>
      <c r="F2" s="87"/>
      <c r="G2" s="87"/>
      <c r="H2" s="87"/>
      <c r="I2" s="4"/>
      <c r="J2" s="4"/>
      <c r="K2" s="4"/>
      <c r="L2" s="5"/>
      <c r="M2" s="5"/>
      <c r="N2" s="5"/>
    </row>
    <row r="3" spans="1:14" ht="17.25">
      <c r="A3" s="86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4">
      <c r="H4" s="48"/>
    </row>
    <row r="5" spans="1:14" hidden="1">
      <c r="H5" s="48"/>
    </row>
    <row r="6" spans="1:14" hidden="1">
      <c r="H6" s="48"/>
    </row>
    <row r="7" spans="1:14" ht="25.5">
      <c r="A7" s="6" t="s">
        <v>3</v>
      </c>
      <c r="B7" s="51" t="s">
        <v>4</v>
      </c>
      <c r="C7" s="52">
        <v>3912.4</v>
      </c>
      <c r="D7" s="8" t="s">
        <v>5</v>
      </c>
      <c r="E7" s="53">
        <v>466.99</v>
      </c>
      <c r="F7" s="54"/>
      <c r="G7" s="96" t="s">
        <v>4</v>
      </c>
      <c r="H7" s="96"/>
    </row>
    <row r="8" spans="1:14">
      <c r="H8" t="s">
        <v>6</v>
      </c>
    </row>
    <row r="9" spans="1:14" ht="16.5" customHeight="1">
      <c r="A9" s="89" t="s">
        <v>7</v>
      </c>
      <c r="B9" s="89"/>
      <c r="C9" s="89"/>
      <c r="D9" s="89"/>
      <c r="E9" s="89"/>
      <c r="F9" s="89"/>
      <c r="G9" s="89"/>
      <c r="H9" s="89"/>
    </row>
    <row r="10" spans="1:14" ht="46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90" t="s">
        <v>12</v>
      </c>
      <c r="G10" s="91"/>
      <c r="H10" s="92"/>
    </row>
    <row r="11" spans="1:14">
      <c r="A11" s="13" t="s">
        <v>13</v>
      </c>
      <c r="B11" s="13"/>
      <c r="C11" s="14">
        <v>43095.38</v>
      </c>
      <c r="D11" s="15">
        <v>200071.47</v>
      </c>
      <c r="E11" s="13">
        <v>193595.33</v>
      </c>
      <c r="F11" s="93">
        <f>C11+D11-E11</f>
        <v>49571.520000000019</v>
      </c>
      <c r="G11" s="94"/>
      <c r="H11" s="95"/>
      <c r="I11" s="16"/>
    </row>
    <row r="12" spans="1:14">
      <c r="A12" s="13" t="s">
        <v>14</v>
      </c>
      <c r="B12" s="13"/>
      <c r="C12" s="14">
        <v>72083.679999999993</v>
      </c>
      <c r="D12" s="15">
        <v>357404.91</v>
      </c>
      <c r="E12" s="13">
        <v>350162.98</v>
      </c>
      <c r="F12" s="93">
        <f t="shared" ref="F12:F16" si="0">C12+D12-E12</f>
        <v>79325.609999999986</v>
      </c>
      <c r="G12" s="94"/>
      <c r="H12" s="95"/>
      <c r="I12" s="16"/>
    </row>
    <row r="13" spans="1:14">
      <c r="A13" s="13" t="s">
        <v>15</v>
      </c>
      <c r="B13" s="13"/>
      <c r="C13" s="14">
        <v>16619.28</v>
      </c>
      <c r="D13" s="15">
        <v>85718.2</v>
      </c>
      <c r="E13" s="13">
        <v>85202.9</v>
      </c>
      <c r="F13" s="93">
        <f t="shared" si="0"/>
        <v>17134.580000000002</v>
      </c>
      <c r="G13" s="94"/>
      <c r="H13" s="95"/>
      <c r="I13" s="17"/>
    </row>
    <row r="14" spans="1:14">
      <c r="A14" s="7" t="s">
        <v>16</v>
      </c>
      <c r="B14" s="13"/>
      <c r="C14" s="13">
        <v>11897.61</v>
      </c>
      <c r="D14" s="15">
        <v>49313.48</v>
      </c>
      <c r="E14" s="15">
        <v>47125.599999999999</v>
      </c>
      <c r="F14" s="93">
        <f t="shared" si="0"/>
        <v>14085.490000000005</v>
      </c>
      <c r="G14" s="94"/>
      <c r="H14" s="95"/>
      <c r="I14" s="17"/>
    </row>
    <row r="15" spans="1:14" ht="20.25" customHeight="1">
      <c r="A15" s="7" t="s">
        <v>17</v>
      </c>
      <c r="B15" s="13"/>
      <c r="C15" s="13">
        <v>33331.24</v>
      </c>
      <c r="D15" s="15">
        <v>179940.09</v>
      </c>
      <c r="E15" s="15">
        <v>173310.68</v>
      </c>
      <c r="F15" s="93">
        <f t="shared" si="0"/>
        <v>39960.649999999994</v>
      </c>
      <c r="G15" s="94"/>
      <c r="H15" s="95"/>
    </row>
    <row r="16" spans="1:14" ht="20.25" customHeight="1">
      <c r="A16" s="7" t="s">
        <v>18</v>
      </c>
      <c r="B16" s="13"/>
      <c r="C16" s="13">
        <v>7284.67</v>
      </c>
      <c r="D16" s="15">
        <v>40859.129999999997</v>
      </c>
      <c r="E16" s="15">
        <v>40123.550000000003</v>
      </c>
      <c r="F16" s="93">
        <f t="shared" si="0"/>
        <v>8020.2499999999927</v>
      </c>
      <c r="G16" s="94"/>
      <c r="H16" s="95"/>
    </row>
    <row r="17" spans="1:8">
      <c r="A17" s="13" t="s">
        <v>19</v>
      </c>
      <c r="B17" s="13"/>
      <c r="C17" s="13">
        <f>SUM(C11:C16)</f>
        <v>184311.86000000002</v>
      </c>
      <c r="D17" s="15">
        <f>SUM(D11:D16)</f>
        <v>913307.27999999991</v>
      </c>
      <c r="E17" s="15">
        <f>SUM(E11:E16)</f>
        <v>889521.04</v>
      </c>
      <c r="F17" s="93">
        <f>SUM(F11:F16)</f>
        <v>208098.1</v>
      </c>
      <c r="G17" s="94"/>
      <c r="H17" s="95"/>
    </row>
    <row r="19" spans="1:8">
      <c r="A19" s="81" t="s">
        <v>20</v>
      </c>
      <c r="B19" s="82"/>
      <c r="C19" s="82"/>
      <c r="D19" s="82"/>
      <c r="E19" s="82"/>
      <c r="F19" s="82"/>
      <c r="G19" s="82"/>
      <c r="H19" s="82"/>
    </row>
    <row r="20" spans="1:8">
      <c r="A20" s="83"/>
      <c r="B20" s="84"/>
      <c r="C20" s="84"/>
      <c r="D20" s="84"/>
      <c r="E20" s="85"/>
      <c r="F20" s="85"/>
      <c r="G20" s="85"/>
      <c r="H20" s="85"/>
    </row>
    <row r="21" spans="1:8" ht="38.25">
      <c r="A21" s="73" t="s">
        <v>21</v>
      </c>
      <c r="B21" s="74"/>
      <c r="C21" s="18" t="s">
        <v>22</v>
      </c>
      <c r="D21" s="19" t="s">
        <v>23</v>
      </c>
      <c r="E21" s="75"/>
      <c r="F21" s="76"/>
      <c r="G21" s="76"/>
      <c r="H21" s="76"/>
    </row>
    <row r="22" spans="1:8" ht="15.75">
      <c r="A22" s="20" t="s">
        <v>14</v>
      </c>
      <c r="B22" s="21"/>
      <c r="C22" s="18"/>
      <c r="D22" s="19"/>
      <c r="E22" s="22"/>
      <c r="F22" s="23"/>
      <c r="G22" s="23"/>
      <c r="H22" s="23"/>
    </row>
    <row r="23" spans="1:8" ht="25.5">
      <c r="A23" s="24" t="s">
        <v>24</v>
      </c>
      <c r="B23" s="21"/>
      <c r="C23" s="98">
        <v>12330</v>
      </c>
      <c r="D23" s="56" t="s">
        <v>0</v>
      </c>
      <c r="E23" s="61"/>
      <c r="F23" s="60"/>
      <c r="G23" s="60"/>
      <c r="H23" s="60"/>
    </row>
    <row r="24" spans="1:8" ht="38.25">
      <c r="A24" s="24" t="s">
        <v>25</v>
      </c>
      <c r="B24" s="21"/>
      <c r="C24" s="98">
        <v>17840.54</v>
      </c>
      <c r="D24" s="56" t="s">
        <v>0</v>
      </c>
      <c r="E24" s="61"/>
      <c r="F24" s="60"/>
      <c r="G24" s="60"/>
      <c r="H24" s="60"/>
    </row>
    <row r="25" spans="1:8" ht="27" customHeight="1">
      <c r="A25" s="77" t="s">
        <v>26</v>
      </c>
      <c r="B25" s="78"/>
      <c r="C25" s="98">
        <v>21612.32</v>
      </c>
      <c r="D25" s="56" t="s">
        <v>27</v>
      </c>
      <c r="E25" s="61"/>
      <c r="F25" s="60"/>
      <c r="G25" s="60"/>
      <c r="H25" s="60"/>
    </row>
    <row r="26" spans="1:8">
      <c r="A26" s="68" t="s">
        <v>28</v>
      </c>
      <c r="B26" s="79"/>
      <c r="C26" s="98">
        <v>8406</v>
      </c>
      <c r="D26" s="99" t="s">
        <v>29</v>
      </c>
      <c r="E26" s="61"/>
      <c r="F26" s="60"/>
      <c r="G26" s="60"/>
      <c r="H26" s="60"/>
    </row>
    <row r="27" spans="1:8" ht="36" customHeight="1">
      <c r="A27" s="77" t="s">
        <v>30</v>
      </c>
      <c r="B27" s="80"/>
      <c r="C27" s="98">
        <v>75118.080000000002</v>
      </c>
      <c r="D27" s="56" t="s">
        <v>31</v>
      </c>
      <c r="E27" s="61"/>
      <c r="F27" s="60"/>
      <c r="G27" s="60"/>
      <c r="H27" s="60"/>
    </row>
    <row r="28" spans="1:8" ht="26.25">
      <c r="A28" s="25" t="s">
        <v>32</v>
      </c>
      <c r="B28" s="26"/>
      <c r="C28" s="98">
        <v>247212</v>
      </c>
      <c r="D28" s="56" t="s">
        <v>0</v>
      </c>
      <c r="E28" s="61"/>
      <c r="F28" s="60"/>
      <c r="G28" s="60"/>
      <c r="H28" s="60"/>
    </row>
    <row r="29" spans="1:8" ht="28.5" customHeight="1">
      <c r="A29" s="25" t="s">
        <v>33</v>
      </c>
      <c r="B29" s="26"/>
      <c r="C29" s="98">
        <v>23943.88</v>
      </c>
      <c r="D29" s="99" t="s">
        <v>0</v>
      </c>
      <c r="E29" s="61"/>
      <c r="F29" s="60"/>
      <c r="G29" s="60"/>
      <c r="H29" s="60"/>
    </row>
    <row r="30" spans="1:8" ht="28.5" customHeight="1">
      <c r="A30" s="25" t="s">
        <v>34</v>
      </c>
      <c r="B30" s="26"/>
      <c r="C30" s="98">
        <v>29122.799999999999</v>
      </c>
      <c r="D30" s="99" t="s">
        <v>0</v>
      </c>
      <c r="E30" s="27"/>
      <c r="F30" s="28"/>
      <c r="G30" s="28"/>
      <c r="H30" s="28"/>
    </row>
    <row r="31" spans="1:8" ht="25.5" customHeight="1">
      <c r="A31" s="25" t="s">
        <v>35</v>
      </c>
      <c r="B31" s="26"/>
      <c r="C31" s="98">
        <v>65728.320000000007</v>
      </c>
      <c r="D31" s="56" t="s">
        <v>0</v>
      </c>
      <c r="E31" s="61"/>
      <c r="F31" s="65"/>
      <c r="G31" s="65"/>
      <c r="H31" s="65"/>
    </row>
    <row r="32" spans="1:8" ht="31.5">
      <c r="A32" s="25" t="s">
        <v>36</v>
      </c>
      <c r="B32" s="26"/>
      <c r="C32" s="98">
        <v>10335.040000000001</v>
      </c>
      <c r="D32" s="100" t="s">
        <v>37</v>
      </c>
      <c r="E32" s="66"/>
      <c r="F32" s="67"/>
      <c r="G32" s="67"/>
      <c r="H32" s="67"/>
    </row>
    <row r="33" spans="1:8" ht="31.5">
      <c r="A33" s="68" t="s">
        <v>38</v>
      </c>
      <c r="B33" s="69"/>
      <c r="C33" s="101">
        <v>34578.339999999997</v>
      </c>
      <c r="D33" s="100" t="s">
        <v>37</v>
      </c>
      <c r="E33" s="66"/>
      <c r="F33" s="67"/>
      <c r="G33" s="67"/>
      <c r="H33" s="67"/>
    </row>
    <row r="34" spans="1:8" ht="15.75">
      <c r="A34" s="29" t="s">
        <v>19</v>
      </c>
      <c r="B34" s="30"/>
      <c r="C34" s="102">
        <f>SUM(C23:C33)</f>
        <v>546227.31999999995</v>
      </c>
      <c r="D34" s="103"/>
      <c r="E34" s="66"/>
      <c r="F34" s="67"/>
      <c r="G34" s="67"/>
      <c r="H34" s="67"/>
    </row>
    <row r="35" spans="1:8" ht="15.75">
      <c r="A35" s="70" t="s">
        <v>13</v>
      </c>
      <c r="B35" s="71"/>
      <c r="C35" s="104"/>
      <c r="D35" s="105"/>
      <c r="E35" s="72"/>
      <c r="F35" s="67"/>
      <c r="G35" s="67"/>
      <c r="H35" s="67"/>
    </row>
    <row r="36" spans="1:8" ht="51">
      <c r="A36" s="24" t="s">
        <v>39</v>
      </c>
      <c r="B36" s="31"/>
      <c r="C36" s="106">
        <v>71045.03</v>
      </c>
      <c r="D36" s="55" t="s">
        <v>0</v>
      </c>
      <c r="E36" s="59"/>
      <c r="F36" s="60"/>
      <c r="G36" s="60"/>
      <c r="H36" s="60"/>
    </row>
    <row r="37" spans="1:8" ht="38.25">
      <c r="A37" s="24" t="s">
        <v>40</v>
      </c>
      <c r="B37" s="32"/>
      <c r="C37" s="97">
        <v>6700</v>
      </c>
      <c r="D37" s="56" t="s">
        <v>0</v>
      </c>
      <c r="E37" s="61"/>
      <c r="F37" s="60"/>
      <c r="G37" s="60"/>
      <c r="H37" s="60"/>
    </row>
    <row r="38" spans="1:8" ht="25.5">
      <c r="A38" s="33" t="s">
        <v>41</v>
      </c>
      <c r="B38" s="34"/>
      <c r="C38" s="97">
        <v>27930</v>
      </c>
      <c r="D38" s="57" t="s">
        <v>42</v>
      </c>
      <c r="E38" s="62"/>
      <c r="F38" s="63"/>
      <c r="G38" s="63"/>
      <c r="H38" s="63"/>
    </row>
    <row r="39" spans="1:8">
      <c r="A39" s="33" t="s">
        <v>43</v>
      </c>
      <c r="B39" s="34"/>
      <c r="C39" s="97">
        <v>46000</v>
      </c>
      <c r="D39" s="57" t="s">
        <v>0</v>
      </c>
      <c r="E39" s="41"/>
      <c r="F39" s="36"/>
      <c r="G39" s="41"/>
      <c r="H39" s="41"/>
    </row>
    <row r="40" spans="1:8">
      <c r="A40" s="33" t="s">
        <v>44</v>
      </c>
      <c r="B40" s="34"/>
      <c r="C40" s="97">
        <v>2000</v>
      </c>
      <c r="D40" s="57" t="s">
        <v>0</v>
      </c>
      <c r="E40" s="41"/>
      <c r="F40" s="36"/>
      <c r="G40" s="41"/>
      <c r="H40" s="41"/>
    </row>
    <row r="41" spans="1:8">
      <c r="A41" s="33" t="s">
        <v>45</v>
      </c>
      <c r="B41" s="34"/>
      <c r="C41" s="97">
        <v>5800</v>
      </c>
      <c r="D41" s="57" t="s">
        <v>0</v>
      </c>
      <c r="E41" s="38"/>
      <c r="F41" s="37"/>
      <c r="G41" s="38"/>
      <c r="H41" s="38"/>
    </row>
    <row r="42" spans="1:8">
      <c r="A42" s="33" t="s">
        <v>46</v>
      </c>
      <c r="B42" s="34"/>
      <c r="C42" s="97">
        <v>4920</v>
      </c>
      <c r="D42" s="57" t="s">
        <v>0</v>
      </c>
      <c r="E42" s="38"/>
      <c r="F42" s="37"/>
      <c r="G42" s="38"/>
      <c r="H42" s="38"/>
    </row>
    <row r="43" spans="1:8">
      <c r="A43" s="33" t="s">
        <v>19</v>
      </c>
      <c r="B43" s="34"/>
      <c r="C43" s="35">
        <f>SUM(C36:C42)</f>
        <v>164395.03</v>
      </c>
      <c r="D43" s="58"/>
      <c r="E43" s="49"/>
      <c r="F43" s="42"/>
      <c r="G43" s="49"/>
      <c r="H43" s="39"/>
    </row>
    <row r="44" spans="1:8" ht="15.75">
      <c r="A44" s="44"/>
      <c r="B44" s="44"/>
      <c r="C44" s="45"/>
      <c r="D44" s="45"/>
      <c r="E44" s="45"/>
      <c r="F44" s="42"/>
      <c r="G44" s="49"/>
      <c r="H44" s="39"/>
    </row>
    <row r="45" spans="1:8" ht="15.75">
      <c r="A45" s="45"/>
      <c r="B45" s="44"/>
      <c r="C45" s="44"/>
      <c r="D45" s="46"/>
      <c r="E45" s="47"/>
      <c r="F45" s="32"/>
      <c r="G45" s="38"/>
      <c r="H45" s="38"/>
    </row>
    <row r="46" spans="1:8">
      <c r="A46" s="64"/>
      <c r="B46" s="64"/>
      <c r="C46" s="43"/>
      <c r="D46" s="38"/>
      <c r="E46" s="38"/>
      <c r="F46" s="40"/>
      <c r="G46" s="38"/>
      <c r="H46" s="38"/>
    </row>
    <row r="47" spans="1:8" ht="15.75">
      <c r="G47" s="48"/>
      <c r="H47" s="50"/>
    </row>
    <row r="48" spans="1:8">
      <c r="A48" t="s">
        <v>47</v>
      </c>
      <c r="G48" s="48"/>
      <c r="H48" s="48"/>
    </row>
    <row r="49" spans="1:4">
      <c r="A49" t="s">
        <v>48</v>
      </c>
      <c r="C49" t="s">
        <v>49</v>
      </c>
    </row>
    <row r="52" spans="1:4">
      <c r="A52" t="s">
        <v>50</v>
      </c>
      <c r="D52" t="s">
        <v>51</v>
      </c>
    </row>
  </sheetData>
  <mergeCells count="36">
    <mergeCell ref="A19:H20"/>
    <mergeCell ref="A2:H2"/>
    <mergeCell ref="A3:K3"/>
    <mergeCell ref="A9:H9"/>
    <mergeCell ref="F10:H10"/>
    <mergeCell ref="F11:H11"/>
    <mergeCell ref="F12:H12"/>
    <mergeCell ref="F13:H13"/>
    <mergeCell ref="F14:H14"/>
    <mergeCell ref="F15:H15"/>
    <mergeCell ref="F16:H16"/>
    <mergeCell ref="F17:H17"/>
    <mergeCell ref="G7:H7"/>
    <mergeCell ref="E29:H29"/>
    <mergeCell ref="A21:B21"/>
    <mergeCell ref="E21:H21"/>
    <mergeCell ref="E23:H23"/>
    <mergeCell ref="E24:H24"/>
    <mergeCell ref="A25:B25"/>
    <mergeCell ref="E25:H25"/>
    <mergeCell ref="A26:B26"/>
    <mergeCell ref="E26:H26"/>
    <mergeCell ref="A27:B27"/>
    <mergeCell ref="E27:H27"/>
    <mergeCell ref="E28:H28"/>
    <mergeCell ref="E36:H36"/>
    <mergeCell ref="E37:H37"/>
    <mergeCell ref="E38:H38"/>
    <mergeCell ref="A46:B46"/>
    <mergeCell ref="E31:H31"/>
    <mergeCell ref="E32:H32"/>
    <mergeCell ref="A33:B33"/>
    <mergeCell ref="E33:H33"/>
    <mergeCell ref="E34:H34"/>
    <mergeCell ref="A35:B35"/>
    <mergeCell ref="E35:H35"/>
  </mergeCells>
  <pageMargins left="0.44" right="0.16" top="0.51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2014-06-16T06:33:21Z</dcterms:created>
  <dcterms:modified xsi:type="dcterms:W3CDTF">2014-06-26T02:05:31Z</dcterms:modified>
</cp:coreProperties>
</file>