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Тореза 68" sheetId="1" r:id="rId1"/>
  </sheets>
  <calcPr calcId="125725"/>
</workbook>
</file>

<file path=xl/calcChain.xml><?xml version="1.0" encoding="utf-8"?>
<calcChain xmlns="http://schemas.openxmlformats.org/spreadsheetml/2006/main">
  <c r="C37" i="1"/>
  <c r="C30"/>
  <c r="E14"/>
  <c r="D14"/>
  <c r="F13"/>
  <c r="F12"/>
  <c r="F14" s="1"/>
  <c r="F11"/>
</calcChain>
</file>

<file path=xl/sharedStrings.xml><?xml version="1.0" encoding="utf-8"?>
<sst xmlns="http://schemas.openxmlformats.org/spreadsheetml/2006/main" count="71" uniqueCount="58">
  <si>
    <t>ООО "УК "Пионер"</t>
  </si>
  <si>
    <t>Отчет о стоимости выполненных работ по содержанию и текущему ремонту общего имущества жилого дома за 2013 год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</si>
  <si>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Тореза 68.</t>
    </r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</si>
  <si>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</si>
  <si>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</si>
  <si>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</si>
  <si>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</si>
  <si>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</si>
  <si>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</si>
  <si>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</si>
  <si>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</si>
  <si>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</si>
  <si>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</si>
  <si>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</si>
  <si>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Содержание мусоропровода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</si>
  <si>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</si>
  <si>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</si>
  <si>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</si>
  <si>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</si>
  <si>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</si>
  <si>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Краткое описание работ</t>
  </si>
  <si>
    <t>Содержание инженерного оборудования</t>
  </si>
  <si>
    <t xml:space="preserve">ООО "УК "Пионер" </t>
  </si>
  <si>
    <t>Отключения,  осмотры, запуски систем г/х/в и отопления, ревизии, , мелкий ремонт на трубопроводе</t>
  </si>
  <si>
    <t>Содержание строительных конструкций</t>
  </si>
  <si>
    <t>Мелкие ремонтные работы на кровле, ремонт мусоропровода,мелкий ремонт козырьков,  подливка бетоном примыканий крылец, осмотр вентиляции, ремонт тамбурной двери, очистка ливневок, крыши.</t>
  </si>
  <si>
    <t xml:space="preserve">Паспортный стол, начисление платежей </t>
  </si>
  <si>
    <t>ООО "ГЦРКП"</t>
  </si>
  <si>
    <t>Начисление кварт.платы, паспортный учет.</t>
  </si>
  <si>
    <t>Дератизация, дезинсекция</t>
  </si>
  <si>
    <t>ООО "Рубин"</t>
  </si>
  <si>
    <t>Обработка 2 раза в месяц от грызунов и тараканов,  обработка от комаров</t>
  </si>
  <si>
    <t xml:space="preserve">Аварийно-Диспетчерское обслуживание </t>
  </si>
  <si>
    <t>Услуги диспетчера, аварийное сантехническое и электрическое обслуживание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</si>
  <si>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</si>
  <si>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</si>
  <si>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</si>
  <si>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"Пионер" ООО "ЭкоЛэнд"</t>
  </si>
  <si>
    <t xml:space="preserve">Чистка подвала, еженедельный вывоз и утилизация КГО </t>
  </si>
  <si>
    <t>Услуги управления</t>
  </si>
  <si>
    <t>Договор управления</t>
  </si>
  <si>
    <t>Электроэнергия лифта</t>
  </si>
  <si>
    <t>ОАО "Кузбассэнергосбыт"</t>
  </si>
  <si>
    <t>Электроэнергия МОП</t>
  </si>
  <si>
    <t>Потребленная жителями разница между показаниями общедомового счетчика и переданными показаниями жителей ( в том числе и электроэнергия МОП).</t>
  </si>
  <si>
    <t>Заделка межпанельных швов</t>
  </si>
  <si>
    <t>ООО "Ампир"</t>
  </si>
  <si>
    <t xml:space="preserve">Ремонт межпанельных швов 65 метров   ( кв. 12, 72) </t>
  </si>
  <si>
    <t>Ремонт и обслуживание внутридомового инженерного оборудования</t>
  </si>
  <si>
    <t>ООО "УК Пионер"</t>
  </si>
  <si>
    <t>Замены сборок, подводов, кранов, вынос  и замена стояковг/в, х/в, канализации ремонт узлов в подвале</t>
  </si>
  <si>
    <t>Обустройство стоянки под машины</t>
  </si>
  <si>
    <t>Работа экскаватора, отсыпка гравием, заливка бетоном, обустройство ограждения, з/п рабочих.</t>
  </si>
  <si>
    <t>Работы по электротехническому обслуживанию</t>
  </si>
  <si>
    <t>Замены светильников, ревизии в счетовой.</t>
  </si>
  <si>
    <t>Директор</t>
  </si>
  <si>
    <t>_________________________</t>
  </si>
  <si>
    <t>Ляшенко В.А.</t>
  </si>
</sst>
</file>

<file path=xl/styles.xml><?xml version="1.0" encoding="utf-8"?>
<styleSheet xmlns="http://schemas.openxmlformats.org/spreadsheetml/2006/main">
  <fonts count="24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2" xfId="0" applyFont="1" applyBorder="1" applyAlignment="1">
      <alignment wrapText="1"/>
    </xf>
    <xf numFmtId="0" fontId="12" fillId="0" borderId="3" xfId="0" applyFont="1" applyBorder="1" applyAlignment="1"/>
    <xf numFmtId="0" fontId="12" fillId="0" borderId="4" xfId="0" applyFont="1" applyBorder="1" applyAlignment="1"/>
    <xf numFmtId="0" fontId="9" fillId="0" borderId="1" xfId="0" applyFont="1" applyBorder="1"/>
    <xf numFmtId="0" fontId="9" fillId="0" borderId="1" xfId="0" applyFont="1" applyFill="1" applyBorder="1"/>
    <xf numFmtId="2" fontId="9" fillId="0" borderId="1" xfId="0" applyNumberFormat="1" applyFont="1" applyBorder="1"/>
    <xf numFmtId="2" fontId="9" fillId="0" borderId="2" xfId="0" applyNumberFormat="1" applyFont="1" applyBorder="1" applyAlignment="1"/>
    <xf numFmtId="2" fontId="9" fillId="0" borderId="3" xfId="0" applyNumberFormat="1" applyFont="1" applyBorder="1" applyAlignment="1"/>
    <xf numFmtId="2" fontId="9" fillId="0" borderId="4" xfId="0" applyNumberFormat="1" applyFont="1" applyBorder="1" applyAlignment="1"/>
    <xf numFmtId="0" fontId="9" fillId="0" borderId="5" xfId="0" applyFont="1" applyFill="1" applyBorder="1"/>
    <xf numFmtId="0" fontId="0" fillId="0" borderId="1" xfId="0" applyBorder="1"/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4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15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8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/>
    </xf>
    <xf numFmtId="0" fontId="15" fillId="0" borderId="4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5" fillId="0" borderId="4" xfId="0" applyFont="1" applyBorder="1" applyAlignment="1">
      <alignment horizontal="left" wrapText="1"/>
    </xf>
    <xf numFmtId="0" fontId="14" fillId="0" borderId="4" xfId="0" applyNumberFormat="1" applyFont="1" applyFill="1" applyBorder="1" applyAlignment="1" applyProtection="1">
      <alignment horizontal="left"/>
    </xf>
    <xf numFmtId="0" fontId="19" fillId="0" borderId="1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8" fillId="0" borderId="3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0" fillId="0" borderId="4" xfId="0" applyFont="1" applyBorder="1" applyAlignment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/>
    </xf>
    <xf numFmtId="0" fontId="21" fillId="0" borderId="4" xfId="0" applyNumberFormat="1" applyFont="1" applyFill="1" applyBorder="1" applyAlignment="1" applyProtection="1">
      <alignment horizontal="center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left" vertical="top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23" fillId="0" borderId="2" xfId="0" applyNumberFormat="1" applyFont="1" applyFill="1" applyBorder="1" applyAlignment="1" applyProtection="1">
      <alignment horizontal="left" vertical="top"/>
    </xf>
    <xf numFmtId="0" fontId="22" fillId="0" borderId="4" xfId="0" applyFont="1" applyBorder="1" applyAlignment="1">
      <alignment horizontal="left" vertical="top"/>
    </xf>
    <xf numFmtId="0" fontId="14" fillId="0" borderId="2" xfId="0" applyNumberFormat="1" applyFont="1" applyFill="1" applyBorder="1" applyAlignment="1" applyProtection="1">
      <alignment horizontal="left" vertical="top"/>
    </xf>
    <xf numFmtId="0" fontId="0" fillId="0" borderId="4" xfId="0" applyBorder="1" applyAlignment="1">
      <alignment horizontal="left" vertical="top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31" zoomScaleNormal="70" workbookViewId="0">
      <selection activeCell="C25" sqref="C25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21.855468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10" max="10" width="15.42578125" customWidth="1"/>
  </cols>
  <sheetData>
    <row r="1" spans="1:14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4" ht="30.75" customHeight="1">
      <c r="A2" s="4" t="s">
        <v>1</v>
      </c>
      <c r="B2" s="4"/>
      <c r="C2" s="4"/>
      <c r="D2" s="4"/>
      <c r="E2" s="4"/>
      <c r="F2" s="5"/>
      <c r="G2" s="5"/>
      <c r="H2" s="5"/>
      <c r="I2" s="6"/>
      <c r="J2" s="6"/>
      <c r="K2" s="6"/>
      <c r="L2" s="7"/>
      <c r="M2" s="7"/>
      <c r="N2" s="7"/>
    </row>
    <row r="3" spans="1:14" ht="17.25">
      <c r="A3" s="4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5" spans="1:14" hidden="1"/>
    <row r="6" spans="1:14" hidden="1"/>
    <row r="7" spans="1:14" ht="26.25">
      <c r="A7" s="9" t="s">
        <v>3</v>
      </c>
      <c r="B7" s="10" t="s">
        <v>4</v>
      </c>
      <c r="C7" s="11">
        <v>8389.2000000000007</v>
      </c>
      <c r="D7" s="12" t="s">
        <v>5</v>
      </c>
      <c r="E7" s="13"/>
      <c r="F7" s="14"/>
      <c r="G7" s="9" t="s">
        <v>4</v>
      </c>
      <c r="H7" s="11">
        <v>1335.85</v>
      </c>
    </row>
    <row r="9" spans="1:14" ht="16.5" customHeight="1">
      <c r="A9" s="15" t="s">
        <v>6</v>
      </c>
      <c r="B9" s="15"/>
      <c r="C9" s="15"/>
      <c r="D9" s="15"/>
      <c r="E9" s="15"/>
      <c r="F9" s="15"/>
      <c r="G9" s="15"/>
      <c r="H9" s="15"/>
    </row>
    <row r="10" spans="1:14" ht="46.5" customHeight="1">
      <c r="A10" s="16" t="s">
        <v>7</v>
      </c>
      <c r="B10" s="17"/>
      <c r="C10" s="18" t="s">
        <v>8</v>
      </c>
      <c r="D10" s="19" t="s">
        <v>9</v>
      </c>
      <c r="E10" s="19" t="s">
        <v>10</v>
      </c>
      <c r="F10" s="20" t="s">
        <v>11</v>
      </c>
      <c r="G10" s="21"/>
      <c r="H10" s="22"/>
    </row>
    <row r="11" spans="1:14">
      <c r="A11" s="23" t="s">
        <v>12</v>
      </c>
      <c r="B11" s="23"/>
      <c r="C11" s="24">
        <v>138740.70000000001</v>
      </c>
      <c r="D11" s="25">
        <v>444056.48</v>
      </c>
      <c r="E11" s="23">
        <v>447686.43</v>
      </c>
      <c r="F11" s="26">
        <f>C11+D11-E11</f>
        <v>135110.74999999994</v>
      </c>
      <c r="G11" s="27"/>
      <c r="H11" s="28"/>
      <c r="I11" s="29"/>
      <c r="J11" s="29"/>
    </row>
    <row r="12" spans="1:14">
      <c r="A12" s="23" t="s">
        <v>13</v>
      </c>
      <c r="B12" s="23"/>
      <c r="C12" s="24">
        <v>266898.12</v>
      </c>
      <c r="D12" s="25">
        <v>774060.12</v>
      </c>
      <c r="E12" s="23">
        <v>786612.17</v>
      </c>
      <c r="F12" s="26">
        <f>C12+D12-E12</f>
        <v>254346.06999999995</v>
      </c>
      <c r="G12" s="27"/>
      <c r="H12" s="28"/>
      <c r="I12" s="29"/>
      <c r="J12" s="29"/>
    </row>
    <row r="13" spans="1:14" ht="31.5" customHeight="1">
      <c r="A13" s="10" t="s">
        <v>14</v>
      </c>
      <c r="B13" s="23"/>
      <c r="C13" s="30">
        <v>26879.58</v>
      </c>
      <c r="D13" s="25">
        <v>88186.8</v>
      </c>
      <c r="E13" s="25">
        <v>89330.36</v>
      </c>
      <c r="F13" s="26">
        <f>C13+D13-E13</f>
        <v>25736.020000000004</v>
      </c>
      <c r="G13" s="27"/>
      <c r="H13" s="28"/>
    </row>
    <row r="14" spans="1:14" ht="17.25" customHeight="1">
      <c r="A14" s="23" t="s">
        <v>15</v>
      </c>
      <c r="B14" s="23"/>
      <c r="C14" s="30">
        <v>432518.40000000002</v>
      </c>
      <c r="D14" s="25">
        <f>SUM(D11:D13)</f>
        <v>1306303.4000000001</v>
      </c>
      <c r="E14" s="25">
        <f>SUM(E11:E13)</f>
        <v>1323628.9600000002</v>
      </c>
      <c r="F14" s="26">
        <f>SUM(F11:F13)</f>
        <v>415192.83999999991</v>
      </c>
      <c r="G14" s="27"/>
      <c r="H14" s="28"/>
    </row>
    <row r="15" spans="1:14" ht="17.25" customHeight="1"/>
    <row r="16" spans="1:14" ht="27.75" customHeight="1">
      <c r="A16" s="31" t="s">
        <v>16</v>
      </c>
      <c r="B16" s="32"/>
      <c r="C16" s="32"/>
      <c r="D16" s="32"/>
      <c r="E16" s="32"/>
      <c r="F16" s="32"/>
      <c r="G16" s="32"/>
      <c r="H16" s="32"/>
    </row>
    <row r="17" spans="1:8" ht="6.75" customHeight="1">
      <c r="A17" s="33"/>
      <c r="B17" s="34"/>
      <c r="C17" s="34"/>
      <c r="D17" s="34"/>
      <c r="E17" s="34"/>
      <c r="F17" s="34"/>
      <c r="G17" s="34"/>
      <c r="H17" s="34"/>
    </row>
    <row r="18" spans="1:8" ht="38.25">
      <c r="A18" s="35" t="s">
        <v>17</v>
      </c>
      <c r="B18" s="36"/>
      <c r="C18" s="37" t="s">
        <v>18</v>
      </c>
      <c r="D18" s="38" t="s">
        <v>19</v>
      </c>
      <c r="E18" s="39" t="s">
        <v>20</v>
      </c>
      <c r="F18" s="40"/>
      <c r="G18" s="40"/>
      <c r="H18" s="41"/>
    </row>
    <row r="19" spans="1:8" ht="15.75">
      <c r="A19" s="42" t="s">
        <v>13</v>
      </c>
      <c r="B19" s="43"/>
      <c r="C19" s="37"/>
      <c r="D19" s="38"/>
      <c r="E19" s="44"/>
      <c r="F19" s="45"/>
      <c r="G19" s="45"/>
      <c r="H19" s="46"/>
    </row>
    <row r="20" spans="1:8" ht="43.5" customHeight="1">
      <c r="A20" s="47" t="s">
        <v>21</v>
      </c>
      <c r="B20" s="43"/>
      <c r="C20" s="48">
        <v>28187.71</v>
      </c>
      <c r="D20" s="49" t="s">
        <v>22</v>
      </c>
      <c r="E20" s="50" t="s">
        <v>23</v>
      </c>
      <c r="F20" s="51"/>
      <c r="G20" s="51"/>
      <c r="H20" s="52"/>
    </row>
    <row r="21" spans="1:8" ht="59.25" customHeight="1">
      <c r="A21" s="47" t="s">
        <v>24</v>
      </c>
      <c r="B21" s="43"/>
      <c r="C21" s="48">
        <v>36241.339999999997</v>
      </c>
      <c r="D21" s="49" t="s">
        <v>22</v>
      </c>
      <c r="E21" s="50" t="s">
        <v>25</v>
      </c>
      <c r="F21" s="51"/>
      <c r="G21" s="51"/>
      <c r="H21" s="52"/>
    </row>
    <row r="22" spans="1:8" ht="32.25" customHeight="1">
      <c r="A22" s="53" t="s">
        <v>26</v>
      </c>
      <c r="B22" s="54"/>
      <c r="C22" s="48">
        <v>39803.75</v>
      </c>
      <c r="D22" s="49" t="s">
        <v>27</v>
      </c>
      <c r="E22" s="55" t="s">
        <v>28</v>
      </c>
      <c r="F22" s="56"/>
      <c r="G22" s="56"/>
      <c r="H22" s="57"/>
    </row>
    <row r="23" spans="1:8" ht="32.25" customHeight="1">
      <c r="A23" s="58" t="s">
        <v>29</v>
      </c>
      <c r="B23" s="59"/>
      <c r="C23" s="48">
        <v>34045.300000000003</v>
      </c>
      <c r="D23" s="60" t="s">
        <v>30</v>
      </c>
      <c r="E23" s="50" t="s">
        <v>31</v>
      </c>
      <c r="F23" s="51"/>
      <c r="G23" s="51"/>
      <c r="H23" s="52"/>
    </row>
    <row r="24" spans="1:8" ht="42" customHeight="1">
      <c r="A24" s="53" t="s">
        <v>32</v>
      </c>
      <c r="B24" s="61"/>
      <c r="C24" s="48">
        <v>161072.64000000001</v>
      </c>
      <c r="D24" s="49" t="s">
        <v>0</v>
      </c>
      <c r="E24" s="55" t="s">
        <v>33</v>
      </c>
      <c r="F24" s="56"/>
      <c r="G24" s="56"/>
      <c r="H24" s="57"/>
    </row>
    <row r="25" spans="1:8" ht="36.75" customHeight="1">
      <c r="A25" s="62" t="s">
        <v>34</v>
      </c>
      <c r="B25" s="63"/>
      <c r="C25" s="48">
        <v>344458.2</v>
      </c>
      <c r="D25" s="49" t="s">
        <v>22</v>
      </c>
      <c r="E25" s="50" t="s">
        <v>35</v>
      </c>
      <c r="F25" s="51"/>
      <c r="G25" s="51"/>
      <c r="H25" s="52"/>
    </row>
    <row r="26" spans="1:8" ht="28.5" customHeight="1">
      <c r="A26" s="62" t="s">
        <v>36</v>
      </c>
      <c r="B26" s="63"/>
      <c r="C26" s="48">
        <v>48388.83</v>
      </c>
      <c r="D26" s="60" t="s">
        <v>37</v>
      </c>
      <c r="E26" s="55" t="s">
        <v>38</v>
      </c>
      <c r="F26" s="56"/>
      <c r="G26" s="56"/>
      <c r="H26" s="57"/>
    </row>
    <row r="27" spans="1:8" ht="30" customHeight="1">
      <c r="A27" s="62" t="s">
        <v>39</v>
      </c>
      <c r="B27" s="63"/>
      <c r="C27" s="48">
        <v>159059.23000000001</v>
      </c>
      <c r="D27" s="49" t="s">
        <v>22</v>
      </c>
      <c r="E27" s="55" t="s">
        <v>40</v>
      </c>
      <c r="F27" s="56"/>
      <c r="G27" s="56"/>
      <c r="H27" s="57"/>
    </row>
    <row r="28" spans="1:8" ht="30" customHeight="1">
      <c r="A28" s="58" t="s">
        <v>41</v>
      </c>
      <c r="B28" s="64"/>
      <c r="C28" s="48">
        <v>17933.400000000001</v>
      </c>
      <c r="D28" s="65" t="s">
        <v>42</v>
      </c>
      <c r="E28" s="55" t="s">
        <v>41</v>
      </c>
      <c r="F28" s="66"/>
      <c r="G28" s="66"/>
      <c r="H28" s="67"/>
    </row>
    <row r="29" spans="1:8" ht="63" customHeight="1">
      <c r="A29" s="58" t="s">
        <v>43</v>
      </c>
      <c r="B29" s="64"/>
      <c r="C29" s="68">
        <v>62165.88</v>
      </c>
      <c r="D29" s="65" t="s">
        <v>42</v>
      </c>
      <c r="E29" s="55" t="s">
        <v>44</v>
      </c>
      <c r="F29" s="56"/>
      <c r="G29" s="56"/>
      <c r="H29" s="57"/>
    </row>
    <row r="30" spans="1:8" ht="15.75">
      <c r="A30" s="69" t="s">
        <v>15</v>
      </c>
      <c r="B30" s="70"/>
      <c r="C30" s="71">
        <f>SUM(C20:C29)</f>
        <v>931356.27999999991</v>
      </c>
      <c r="D30" s="72"/>
      <c r="E30" s="73"/>
      <c r="F30" s="74"/>
      <c r="G30" s="74"/>
      <c r="H30" s="74"/>
    </row>
    <row r="31" spans="1:8" ht="27" customHeight="1">
      <c r="A31" s="75" t="s">
        <v>12</v>
      </c>
      <c r="B31" s="76"/>
      <c r="C31" s="77"/>
      <c r="D31" s="78"/>
      <c r="E31" s="79"/>
      <c r="F31" s="74"/>
      <c r="G31" s="74"/>
      <c r="H31" s="80"/>
    </row>
    <row r="32" spans="1:8" ht="27.75" customHeight="1">
      <c r="A32" s="47" t="s">
        <v>45</v>
      </c>
      <c r="B32" s="81"/>
      <c r="C32" s="82">
        <v>18850</v>
      </c>
      <c r="D32" s="83" t="s">
        <v>46</v>
      </c>
      <c r="E32" s="84" t="s">
        <v>47</v>
      </c>
      <c r="F32" s="56"/>
      <c r="G32" s="56"/>
      <c r="H32" s="57"/>
    </row>
    <row r="33" spans="1:8" ht="45.75" customHeight="1">
      <c r="A33" s="47" t="s">
        <v>48</v>
      </c>
      <c r="B33" s="85"/>
      <c r="C33" s="82">
        <v>109932.7</v>
      </c>
      <c r="D33" s="86" t="s">
        <v>49</v>
      </c>
      <c r="E33" s="84" t="s">
        <v>50</v>
      </c>
      <c r="F33" s="56"/>
      <c r="G33" s="56"/>
      <c r="H33" s="57"/>
    </row>
    <row r="34" spans="1:8" ht="39.75" customHeight="1">
      <c r="A34" s="47" t="s">
        <v>51</v>
      </c>
      <c r="B34" s="87"/>
      <c r="C34" s="82">
        <v>92000</v>
      </c>
      <c r="D34" s="49" t="s">
        <v>22</v>
      </c>
      <c r="E34" s="55" t="s">
        <v>52</v>
      </c>
      <c r="F34" s="56"/>
      <c r="G34" s="56"/>
      <c r="H34" s="57"/>
    </row>
    <row r="35" spans="1:8" ht="39">
      <c r="A35" s="47" t="s">
        <v>53</v>
      </c>
      <c r="B35" s="87"/>
      <c r="C35" s="82">
        <v>14385</v>
      </c>
      <c r="D35" s="49" t="s">
        <v>22</v>
      </c>
      <c r="E35" s="55" t="s">
        <v>54</v>
      </c>
      <c r="F35" s="56"/>
      <c r="G35" s="56"/>
      <c r="H35" s="57"/>
    </row>
    <row r="36" spans="1:8">
      <c r="A36" s="88"/>
      <c r="B36" s="87"/>
      <c r="C36" s="82"/>
      <c r="D36" s="85"/>
      <c r="E36" s="85"/>
      <c r="F36" s="85"/>
      <c r="G36" s="85"/>
      <c r="H36" s="89"/>
    </row>
    <row r="37" spans="1:8">
      <c r="A37" s="90" t="s">
        <v>15</v>
      </c>
      <c r="B37" s="87"/>
      <c r="C37" s="82">
        <f>SUM(C32:C36)</f>
        <v>235167.7</v>
      </c>
      <c r="D37" s="87"/>
      <c r="E37" s="87"/>
      <c r="F37" s="87"/>
      <c r="G37" s="87"/>
      <c r="H37" s="91"/>
    </row>
    <row r="39" spans="1:8">
      <c r="A39" s="92" t="s">
        <v>55</v>
      </c>
      <c r="B39" s="92"/>
      <c r="C39" s="92" t="s">
        <v>56</v>
      </c>
      <c r="D39" s="92"/>
      <c r="E39" s="92" t="s">
        <v>57</v>
      </c>
    </row>
  </sheetData>
  <mergeCells count="34">
    <mergeCell ref="E33:H33"/>
    <mergeCell ref="E34:H34"/>
    <mergeCell ref="E35:H35"/>
    <mergeCell ref="A29:B29"/>
    <mergeCell ref="E29:H29"/>
    <mergeCell ref="E30:H30"/>
    <mergeCell ref="A31:B31"/>
    <mergeCell ref="E31:H31"/>
    <mergeCell ref="E32:H32"/>
    <mergeCell ref="A24:B24"/>
    <mergeCell ref="E24:H24"/>
    <mergeCell ref="E25:H25"/>
    <mergeCell ref="E26:H26"/>
    <mergeCell ref="E27:H27"/>
    <mergeCell ref="A28:B28"/>
    <mergeCell ref="E28:H28"/>
    <mergeCell ref="E20:H20"/>
    <mergeCell ref="E21:H21"/>
    <mergeCell ref="A22:B22"/>
    <mergeCell ref="E22:H22"/>
    <mergeCell ref="A23:B23"/>
    <mergeCell ref="E23:H23"/>
    <mergeCell ref="F12:H12"/>
    <mergeCell ref="F13:H13"/>
    <mergeCell ref="F14:H14"/>
    <mergeCell ref="A16:H17"/>
    <mergeCell ref="A18:B18"/>
    <mergeCell ref="E18:H18"/>
    <mergeCell ref="A2:H2"/>
    <mergeCell ref="A3:K3"/>
    <mergeCell ref="D7:F7"/>
    <mergeCell ref="A9:H9"/>
    <mergeCell ref="F10:H10"/>
    <mergeCell ref="F11:H11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Тореза 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2014-05-05T08:48:00Z</dcterms:created>
  <dcterms:modified xsi:type="dcterms:W3CDTF">2014-05-05T08:48:58Z</dcterms:modified>
</cp:coreProperties>
</file>