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D48"/>
  <c r="C48"/>
  <c r="B48"/>
  <c r="F48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<sst xmlns="http://schemas.openxmlformats.org/spreadsheetml/2006/main" count="67" uniqueCount="60">
  <si>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</si>
  <si>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</si>
  <si>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</si>
  <si>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</si>
  <si>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</si>
  <si>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</si>
  <si>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</si>
  <si>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</si>
  <si>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</si>
  <si>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</si>
  <si>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</si>
  <si>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</si>
  <si>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</si>
  <si>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</si>
  <si>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</si>
  <si>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</si>
  <si>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</si>
  <si>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</si>
  <si>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</si>
  <si>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</si>
  <si>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</si>
  <si>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</si>
  <si>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</si>
  <si>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</si>
  <si>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</si>
  <si>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</si>
  <si>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</si>
  <si>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</si>
  <si>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</si>
  <si>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</si>
  <si>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</si>
  <si>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</si>
  <si>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</si>
  <si>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</si>
  <si>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</si>
  <si>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</si>
  <si>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</si>
  <si>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</si>
  <si>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</si>
  <si>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</si>
  <si>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</si>
  <si>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</si>
  <si>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</si>
  <si>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</si>
  <si>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</si>
  <si>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</si>
  <si>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</si>
  <si>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</si>
  <si>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</si>
  <si>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</si>
  <si>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</si>
  <si>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Итого</t>
  </si>
  <si>
    <t>Общая сумма доходов</t>
  </si>
  <si>
    <t>Тех.обслуживание лифта</t>
  </si>
  <si>
    <t>Траснпортные расходы</t>
  </si>
  <si>
    <t>Обслуживание лифта</t>
  </si>
  <si>
    <t>Общехозяйственные расходы и материалы</t>
  </si>
  <si>
    <t xml:space="preserve">Исполнитель: </t>
  </si>
  <si>
    <r>
      <t>Собственники дома №13 ул.Металлургов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</si>
  <si>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ул.Металлургов 13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</si>
</sst>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9" fontId="0" fillId="0" borderId="0" xfId="0" applyNumberFormat="1"/>
    <xf numFmtId="0" fontId="1" fillId="0" borderId="0" xfId="0" applyFont="1" applyBorder="1"/>
    <xf numFmtId="164" fontId="2" fillId="0" borderId="12" xfId="0" applyNumberFormat="1" applyFont="1" applyFill="1" applyBorder="1" applyAlignment="1" applyProtection="1">
      <alignment horizontal="center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2" borderId="5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7" xfId="0" applyNumberFormat="1" applyFont="1" applyFill="1" applyBorder="1" applyAlignment="1" applyProtection="1">
      <alignment horizontal="left" vertical="top" wrapText="1"/>
    </xf>
    <xf numFmtId="164" fontId="9" fillId="2" borderId="7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left" vertical="top"/>
    </xf>
    <xf numFmtId="164" fontId="9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9" fillId="3" borderId="7" xfId="0" applyFont="1" applyFill="1" applyBorder="1" applyAlignment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9" fontId="0" fillId="0" borderId="0" xfId="0" applyNumberFormat="1" applyBorder="1"/>
    <xf numFmtId="0" fontId="2" fillId="0" borderId="16" xfId="0" applyNumberFormat="1" applyFont="1" applyFill="1" applyBorder="1" applyAlignment="1" applyProtection="1">
      <alignment horizontal="left" vertical="top" indent="8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left" vertical="top"/>
    </xf>
    <xf numFmtId="164" fontId="2" fillId="0" borderId="23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left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0" fontId="2" fillId="3" borderId="22" xfId="0" applyFont="1" applyFill="1" applyBorder="1" applyAlignment="1">
      <alignment horizontal="left" vertical="top"/>
    </xf>
    <xf numFmtId="0" fontId="2" fillId="3" borderId="2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left" vertical="top"/>
    </xf>
    <xf numFmtId="164" fontId="7" fillId="0" borderId="27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2" fontId="11" fillId="0" borderId="0" xfId="0" applyNumberFormat="1" applyFont="1" applyBorder="1"/>
    <xf numFmtId="2" fontId="0" fillId="0" borderId="0" xfId="0" applyNumberFormat="1" applyBorder="1"/>
    <xf numFmtId="0" fontId="12" fillId="0" borderId="0" xfId="0" applyFont="1" applyBorder="1" applyAlignment="1">
      <alignment horizontal="center" wrapText="1"/>
    </xf>
    <xf numFmtId="2" fontId="1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topLeftCell="A40" workbookViewId="0">
      <selection activeCell="H6" sqref="H6"/>
    </sheetView>
  </sheetViews>
  <sheetFormatPr defaultRowHeight="15"/>
  <cols>
    <col min="1" max="1" width="21.85546875" customWidth="1"/>
    <col min="2" max="2" width="12.42578125" bestFit="1" customWidth="1"/>
    <col min="3" max="3" width="12.85546875" customWidth="1"/>
    <col min="4" max="4" width="11.7109375" customWidth="1"/>
    <col min="5" max="5" width="12.85546875" customWidth="1"/>
    <col min="6" max="6" width="10.5703125" bestFit="1" customWidth="1"/>
    <col min="7" max="7" width="10.42578125" customWidth="1"/>
    <col min="8" max="8" width="14.7109375" customWidth="1"/>
    <col min="10" max="10" width="13.5703125" customWidth="1"/>
    <col min="11" max="11" width="11.5703125" customWidth="1"/>
  </cols>
  <sheetData>
    <row r="1" spans="1:17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6"/>
    </row>
    <row r="2" spans="1:17">
      <c r="A2" s="3" t="s">
        <v>59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6"/>
      <c r="N2" s="6"/>
      <c r="O2" s="6"/>
      <c r="P2" s="6"/>
      <c r="Q2" s="6"/>
    </row>
    <row r="3" spans="1:17">
      <c r="A3" s="7" t="s">
        <v>0</v>
      </c>
      <c r="B3" s="7"/>
      <c r="C3" s="7"/>
      <c r="D3" s="7" t="s">
        <v>1</v>
      </c>
      <c r="E3" s="7"/>
      <c r="F3" s="8"/>
      <c r="G3" s="7"/>
      <c r="H3" s="7"/>
      <c r="I3" s="7"/>
      <c r="J3" s="7"/>
      <c r="K3" s="7"/>
      <c r="L3" s="9"/>
      <c r="M3" s="6"/>
      <c r="N3" s="6"/>
      <c r="O3" s="6"/>
      <c r="P3" s="6"/>
      <c r="Q3" s="6"/>
    </row>
    <row r="4" spans="1:17" ht="12.75" customHeight="1">
      <c r="A4" s="7" t="s">
        <v>2</v>
      </c>
      <c r="B4" s="7"/>
      <c r="C4" s="7"/>
      <c r="D4" s="7" t="s">
        <v>3</v>
      </c>
      <c r="E4" s="7"/>
      <c r="F4" s="8"/>
      <c r="G4" s="7"/>
      <c r="H4" s="7"/>
      <c r="I4" s="7"/>
      <c r="J4" s="7"/>
      <c r="K4" s="7"/>
      <c r="L4" s="9"/>
      <c r="M4" s="6"/>
      <c r="N4" s="6"/>
      <c r="O4" s="44"/>
      <c r="P4" s="6"/>
      <c r="Q4" s="6"/>
    </row>
    <row r="5" spans="1:17">
      <c r="A5" s="7" t="s">
        <v>4</v>
      </c>
      <c r="B5" s="7"/>
      <c r="C5" s="7"/>
      <c r="D5" s="7" t="s">
        <v>5</v>
      </c>
      <c r="E5" s="7"/>
      <c r="F5" s="8"/>
      <c r="G5" s="7"/>
      <c r="H5" s="7"/>
      <c r="I5" s="7"/>
      <c r="J5" s="7"/>
      <c r="K5" s="7"/>
      <c r="L5" s="9"/>
      <c r="M5" s="6"/>
      <c r="N5" s="6"/>
      <c r="O5" s="44"/>
      <c r="P5" s="6"/>
      <c r="Q5" s="6"/>
    </row>
    <row r="6" spans="1:17">
      <c r="A6" s="7" t="s">
        <v>6</v>
      </c>
      <c r="B6" s="7"/>
      <c r="C6" s="7"/>
      <c r="D6" s="7" t="s">
        <v>7</v>
      </c>
      <c r="E6" s="7"/>
      <c r="F6" s="8"/>
      <c r="G6" s="7"/>
      <c r="H6" s="7"/>
      <c r="I6" s="7"/>
      <c r="J6" s="7"/>
      <c r="K6" s="7"/>
      <c r="L6" s="9"/>
      <c r="M6" s="11"/>
      <c r="N6" s="6"/>
      <c r="O6" s="44"/>
      <c r="P6" s="6"/>
      <c r="Q6" s="6"/>
    </row>
    <row r="7" spans="1:17" ht="12.75" customHeight="1">
      <c r="A7" s="7" t="s">
        <v>8</v>
      </c>
      <c r="B7" s="7">
        <v>1736.8</v>
      </c>
      <c r="C7" s="7"/>
      <c r="D7" s="7" t="s">
        <v>9</v>
      </c>
      <c r="E7" s="7"/>
      <c r="F7" s="8"/>
      <c r="G7" s="7"/>
      <c r="H7" s="7"/>
      <c r="I7" s="7"/>
      <c r="J7" s="7"/>
      <c r="K7" s="7"/>
      <c r="L7" s="9"/>
      <c r="M7" s="11"/>
      <c r="N7" s="6"/>
      <c r="O7" s="44"/>
      <c r="P7" s="6"/>
      <c r="Q7" s="6"/>
    </row>
    <row r="8" spans="1:17">
      <c r="A8" s="7"/>
      <c r="B8" s="7"/>
      <c r="C8" s="7"/>
      <c r="D8" s="7"/>
      <c r="E8" s="7"/>
      <c r="F8" s="8"/>
      <c r="G8" s="7"/>
      <c r="H8" s="7"/>
      <c r="I8" s="7"/>
      <c r="J8" s="7"/>
      <c r="K8" s="7"/>
      <c r="L8" s="9"/>
      <c r="M8" s="11"/>
      <c r="N8" s="6"/>
      <c r="O8" s="44"/>
      <c r="P8" s="6"/>
      <c r="Q8" s="6"/>
    </row>
    <row r="9" spans="1:17">
      <c r="A9" s="1" t="s">
        <v>10</v>
      </c>
      <c r="B9" s="7"/>
      <c r="C9" s="7"/>
      <c r="D9" s="7"/>
      <c r="E9" s="7"/>
      <c r="F9" s="8"/>
      <c r="G9" s="7"/>
      <c r="H9" s="7"/>
      <c r="I9" s="7"/>
      <c r="J9" s="7"/>
      <c r="K9" s="7"/>
      <c r="L9" s="9"/>
      <c r="M9" s="11"/>
      <c r="N9" s="6"/>
      <c r="O9" s="44"/>
      <c r="P9" s="6"/>
      <c r="Q9" s="6"/>
    </row>
    <row r="10" spans="1:17" ht="13.5" customHeight="1" thickBot="1">
      <c r="A10" s="7"/>
      <c r="B10" s="7"/>
      <c r="C10" s="7"/>
      <c r="D10" s="7"/>
      <c r="E10" s="7"/>
      <c r="F10" s="8"/>
      <c r="G10" s="7"/>
      <c r="H10" s="7"/>
      <c r="I10" s="7"/>
      <c r="J10" s="7"/>
      <c r="K10" s="7"/>
      <c r="L10" s="9"/>
      <c r="M10" s="11"/>
      <c r="N10" s="6"/>
      <c r="O10" s="44"/>
      <c r="P10" s="6"/>
      <c r="Q10" s="6"/>
    </row>
    <row r="11" spans="1:17">
      <c r="A11" s="45" t="s">
        <v>11</v>
      </c>
      <c r="B11" s="46" t="s">
        <v>12</v>
      </c>
      <c r="C11" s="46"/>
      <c r="D11" s="46"/>
      <c r="E11" s="47"/>
      <c r="F11" s="48"/>
      <c r="G11" s="49" t="s">
        <v>13</v>
      </c>
      <c r="H11" s="46"/>
      <c r="I11" s="46"/>
      <c r="J11" s="46"/>
      <c r="K11" s="50"/>
      <c r="L11" s="9"/>
      <c r="M11" s="11"/>
      <c r="N11" s="6"/>
      <c r="O11" s="44"/>
      <c r="P11" s="6"/>
      <c r="Q11" s="6"/>
    </row>
    <row r="12" spans="1:17" ht="26.25" thickBot="1">
      <c r="A12" s="51"/>
      <c r="B12" s="52" t="s">
        <v>14</v>
      </c>
      <c r="C12" s="53" t="s">
        <v>15</v>
      </c>
      <c r="D12" s="54" t="s">
        <v>16</v>
      </c>
      <c r="E12" s="53" t="s">
        <v>17</v>
      </c>
      <c r="F12" s="55" t="s">
        <v>18</v>
      </c>
      <c r="G12" s="56" t="s">
        <v>14</v>
      </c>
      <c r="H12" s="53" t="s">
        <v>15</v>
      </c>
      <c r="I12" s="54" t="s">
        <v>16</v>
      </c>
      <c r="J12" s="53" t="s">
        <v>17</v>
      </c>
      <c r="K12" s="55" t="s">
        <v>18</v>
      </c>
      <c r="L12" s="9"/>
      <c r="M12" s="11"/>
      <c r="N12" s="6"/>
      <c r="O12" s="44"/>
      <c r="P12" s="6"/>
      <c r="Q12" s="6"/>
    </row>
    <row r="13" spans="1:17">
      <c r="A13" s="57" t="s">
        <v>19</v>
      </c>
      <c r="B13" s="58">
        <v>265815.44</v>
      </c>
      <c r="C13" s="13">
        <v>71956.039999999994</v>
      </c>
      <c r="D13" s="13"/>
      <c r="E13" s="13"/>
      <c r="F13" s="14">
        <v>337771.48</v>
      </c>
      <c r="G13" s="12">
        <v>256176.6</v>
      </c>
      <c r="H13" s="13">
        <v>14130.4</v>
      </c>
      <c r="I13" s="13">
        <v>51561.54</v>
      </c>
      <c r="J13" s="13"/>
      <c r="K13" s="59">
        <v>321868.53999999998</v>
      </c>
      <c r="L13" s="9"/>
      <c r="M13" s="11"/>
      <c r="N13" s="6"/>
      <c r="O13" s="44"/>
      <c r="P13" s="6"/>
      <c r="Q13" s="6"/>
    </row>
    <row r="14" spans="1:17">
      <c r="A14" s="60" t="s">
        <v>20</v>
      </c>
      <c r="B14" s="61">
        <v>23549.759999999998</v>
      </c>
      <c r="C14" s="16">
        <v>7200</v>
      </c>
      <c r="D14" s="16"/>
      <c r="E14" s="16"/>
      <c r="F14" s="17">
        <v>30749.759999999998</v>
      </c>
      <c r="G14" s="15">
        <v>24744.28</v>
      </c>
      <c r="H14" s="16">
        <v>10800</v>
      </c>
      <c r="I14" s="16"/>
      <c r="J14" s="16"/>
      <c r="K14" s="17">
        <v>35544.28</v>
      </c>
      <c r="L14" s="9"/>
      <c r="M14" s="11"/>
      <c r="N14" s="6"/>
      <c r="O14" s="44"/>
      <c r="P14" s="6"/>
      <c r="Q14" s="6"/>
    </row>
    <row r="15" spans="1:17" ht="12.75" customHeight="1">
      <c r="A15" s="60" t="s">
        <v>21</v>
      </c>
      <c r="B15" s="61">
        <v>103065.12</v>
      </c>
      <c r="C15" s="16"/>
      <c r="D15" s="16"/>
      <c r="E15" s="16"/>
      <c r="F15" s="17">
        <v>103065.12</v>
      </c>
      <c r="G15" s="15">
        <v>112937.06</v>
      </c>
      <c r="H15" s="16"/>
      <c r="I15" s="16"/>
      <c r="J15" s="16"/>
      <c r="K15" s="17">
        <v>112937.06</v>
      </c>
      <c r="L15" s="9"/>
      <c r="M15" s="11"/>
      <c r="N15" s="6"/>
      <c r="O15" s="6"/>
      <c r="P15" s="6"/>
      <c r="Q15" s="6"/>
    </row>
    <row r="16" spans="1:17">
      <c r="A16" s="60" t="s">
        <v>22</v>
      </c>
      <c r="B16" s="61">
        <v>101172.46</v>
      </c>
      <c r="C16" s="16"/>
      <c r="D16" s="16"/>
      <c r="E16" s="16"/>
      <c r="F16" s="17">
        <v>101172.46</v>
      </c>
      <c r="G16" s="15">
        <v>112423.06</v>
      </c>
      <c r="H16" s="16"/>
      <c r="I16" s="16"/>
      <c r="J16" s="16"/>
      <c r="K16" s="17">
        <v>112423.06</v>
      </c>
      <c r="L16" s="9"/>
      <c r="M16" s="11"/>
      <c r="N16" s="6"/>
      <c r="O16" s="44"/>
      <c r="P16" s="6"/>
      <c r="Q16" s="6"/>
    </row>
    <row r="17" spans="1:17">
      <c r="A17" s="60" t="s">
        <v>23</v>
      </c>
      <c r="B17" s="61">
        <v>366869.54</v>
      </c>
      <c r="C17" s="16"/>
      <c r="D17" s="16"/>
      <c r="E17" s="16"/>
      <c r="F17" s="17">
        <v>366869.54</v>
      </c>
      <c r="G17" s="15">
        <v>342116.92</v>
      </c>
      <c r="H17" s="16"/>
      <c r="I17" s="16">
        <v>50891.7</v>
      </c>
      <c r="J17" s="16"/>
      <c r="K17" s="17">
        <v>393008.62</v>
      </c>
      <c r="L17" s="9"/>
      <c r="M17" s="11"/>
      <c r="N17" s="6"/>
      <c r="O17" s="6"/>
      <c r="P17" s="6"/>
      <c r="Q17" s="6"/>
    </row>
    <row r="18" spans="1:17">
      <c r="A18" s="62" t="s">
        <v>55</v>
      </c>
      <c r="B18" s="63">
        <v>73231.199999999997</v>
      </c>
      <c r="C18" s="20"/>
      <c r="D18" s="18"/>
      <c r="E18" s="18"/>
      <c r="F18" s="21">
        <v>73231.199999999997</v>
      </c>
      <c r="G18" s="19">
        <v>75060.42</v>
      </c>
      <c r="H18" s="18"/>
      <c r="I18" s="18"/>
      <c r="J18" s="18"/>
      <c r="K18" s="21">
        <v>75060.42</v>
      </c>
      <c r="L18" s="9"/>
      <c r="M18" s="11"/>
      <c r="N18" s="6"/>
      <c r="O18" s="6"/>
      <c r="P18" s="6"/>
      <c r="Q18" s="6"/>
    </row>
    <row r="19" spans="1:17">
      <c r="A19" s="64" t="s">
        <v>25</v>
      </c>
      <c r="B19" s="63"/>
      <c r="C19" s="20">
        <v>9000</v>
      </c>
      <c r="D19" s="18"/>
      <c r="E19" s="18"/>
      <c r="F19" s="21">
        <v>9000</v>
      </c>
      <c r="G19" s="19"/>
      <c r="H19" s="18">
        <v>5400</v>
      </c>
      <c r="I19" s="18"/>
      <c r="J19" s="18"/>
      <c r="K19" s="21">
        <v>5400</v>
      </c>
      <c r="L19" s="9"/>
      <c r="M19" s="11"/>
      <c r="N19" s="6"/>
      <c r="O19" s="6"/>
      <c r="P19" s="6"/>
      <c r="Q19" s="6"/>
    </row>
    <row r="20" spans="1:17" ht="15.75" thickBot="1">
      <c r="A20" s="65" t="s">
        <v>24</v>
      </c>
      <c r="B20" s="63"/>
      <c r="C20" s="20"/>
      <c r="D20" s="18"/>
      <c r="E20" s="18"/>
      <c r="F20" s="21">
        <v>0</v>
      </c>
      <c r="G20" s="22"/>
      <c r="H20" s="23">
        <v>288.22214400000001</v>
      </c>
      <c r="I20" s="23"/>
      <c r="J20" s="23"/>
      <c r="K20" s="66">
        <v>288.22214400000001</v>
      </c>
      <c r="L20" s="9"/>
      <c r="M20" s="11"/>
      <c r="N20" s="6"/>
      <c r="O20" s="6"/>
      <c r="P20" s="6"/>
      <c r="Q20" s="6"/>
    </row>
    <row r="21" spans="1:17" ht="15.75" thickBot="1">
      <c r="A21" s="67" t="s">
        <v>51</v>
      </c>
      <c r="B21" s="68">
        <f>SUM(B13:B20)</f>
        <v>933703.52</v>
      </c>
      <c r="C21" s="68">
        <f t="shared" ref="C21:K21" si="0">SUM(C13:C20)</f>
        <v>88156.04</v>
      </c>
      <c r="D21" s="68">
        <f t="shared" si="0"/>
        <v>0</v>
      </c>
      <c r="E21" s="68">
        <f t="shared" si="0"/>
        <v>0</v>
      </c>
      <c r="F21" s="68">
        <f t="shared" si="0"/>
        <v>1021859.5599999998</v>
      </c>
      <c r="G21" s="68">
        <f t="shared" si="0"/>
        <v>923458.34</v>
      </c>
      <c r="H21" s="68">
        <f t="shared" si="0"/>
        <v>30618.622144000001</v>
      </c>
      <c r="I21" s="68">
        <f t="shared" si="0"/>
        <v>102453.23999999999</v>
      </c>
      <c r="J21" s="68">
        <f t="shared" si="0"/>
        <v>0</v>
      </c>
      <c r="K21" s="68">
        <f t="shared" si="0"/>
        <v>1056530.202144</v>
      </c>
      <c r="L21" s="32"/>
      <c r="M21" s="11"/>
      <c r="N21" s="6"/>
      <c r="O21" s="44"/>
      <c r="P21" s="6"/>
      <c r="Q21" s="6"/>
    </row>
    <row r="22" spans="1:17">
      <c r="M22" s="24"/>
      <c r="N22" s="6"/>
      <c r="O22" s="44"/>
      <c r="P22" s="6"/>
      <c r="Q22" s="6"/>
    </row>
    <row r="23" spans="1:17">
      <c r="M23" s="24"/>
      <c r="N23" s="6"/>
      <c r="O23" s="44"/>
      <c r="P23" s="6"/>
      <c r="Q23" s="6"/>
    </row>
    <row r="24" spans="1:17">
      <c r="A24" s="2" t="s">
        <v>26</v>
      </c>
      <c r="B24" s="8"/>
      <c r="C24" s="8"/>
      <c r="D24" s="8"/>
      <c r="E24" s="8"/>
      <c r="F24" s="8"/>
      <c r="M24" s="11"/>
      <c r="N24" s="6"/>
      <c r="O24" s="44"/>
      <c r="P24" s="6"/>
      <c r="Q24" s="6"/>
    </row>
    <row r="25" spans="1:17">
      <c r="A25" s="69"/>
      <c r="B25" s="8"/>
      <c r="C25" s="8"/>
      <c r="D25" s="8"/>
      <c r="E25" s="8"/>
      <c r="F25" s="8"/>
      <c r="M25" s="24"/>
      <c r="N25" s="6"/>
      <c r="O25" s="6"/>
      <c r="P25" s="6"/>
      <c r="Q25" s="6"/>
    </row>
    <row r="26" spans="1:17" ht="38.25">
      <c r="A26" s="25" t="s">
        <v>11</v>
      </c>
      <c r="B26" s="26" t="s">
        <v>27</v>
      </c>
      <c r="C26" s="26" t="s">
        <v>52</v>
      </c>
      <c r="D26" s="26" t="s">
        <v>28</v>
      </c>
      <c r="E26" s="26" t="s">
        <v>29</v>
      </c>
      <c r="F26" s="27" t="s">
        <v>30</v>
      </c>
      <c r="M26" s="24"/>
      <c r="N26" s="6"/>
      <c r="O26" s="6"/>
      <c r="P26" s="6"/>
      <c r="Q26" s="6"/>
    </row>
    <row r="27" spans="1:17" ht="25.5">
      <c r="A27" s="28" t="s">
        <v>31</v>
      </c>
      <c r="B27" s="16">
        <v>-234424.86</v>
      </c>
      <c r="C27" s="16">
        <v>438161.46214399993</v>
      </c>
      <c r="D27" s="16">
        <v>375921.47026021051</v>
      </c>
      <c r="E27" s="16">
        <v>391948.65794021054</v>
      </c>
      <c r="F27" s="30">
        <v>-188212.0557962106</v>
      </c>
      <c r="M27" s="70"/>
      <c r="N27" s="6"/>
      <c r="O27" s="6"/>
      <c r="P27" s="6"/>
      <c r="Q27" s="6"/>
    </row>
    <row r="28" spans="1:17">
      <c r="A28" s="71" t="s">
        <v>32</v>
      </c>
      <c r="B28" s="16"/>
      <c r="C28" s="16"/>
      <c r="D28" s="29">
        <v>3300</v>
      </c>
      <c r="E28" s="29">
        <v>3300</v>
      </c>
      <c r="F28" s="16"/>
      <c r="M28" s="70"/>
      <c r="N28" s="6"/>
      <c r="O28" s="6"/>
      <c r="P28" s="6"/>
      <c r="Q28" s="6"/>
    </row>
    <row r="29" spans="1:17" ht="25.5">
      <c r="A29" s="33" t="s">
        <v>56</v>
      </c>
      <c r="B29" s="36"/>
      <c r="C29" s="36"/>
      <c r="D29" s="34">
        <v>1820.6944000000001</v>
      </c>
      <c r="E29" s="34">
        <v>1820.6944000000001</v>
      </c>
      <c r="F29" s="16"/>
      <c r="M29" s="70"/>
      <c r="N29" s="6"/>
      <c r="O29" s="6"/>
      <c r="P29" s="6"/>
      <c r="Q29" s="6"/>
    </row>
    <row r="30" spans="1:17">
      <c r="A30" s="35" t="s">
        <v>33</v>
      </c>
      <c r="B30" s="36"/>
      <c r="C30" s="36"/>
      <c r="D30" s="34">
        <v>6789.4736842105203</v>
      </c>
      <c r="E30" s="34">
        <v>6789.4736842105203</v>
      </c>
      <c r="F30" s="36"/>
      <c r="M30" s="70"/>
      <c r="N30" s="6"/>
      <c r="O30" s="6"/>
      <c r="P30" s="6"/>
      <c r="Q30" s="6"/>
    </row>
    <row r="31" spans="1:17">
      <c r="A31" s="37" t="s">
        <v>47</v>
      </c>
      <c r="B31" s="36"/>
      <c r="C31" s="36"/>
      <c r="D31" s="29">
        <v>6840</v>
      </c>
      <c r="E31" s="29">
        <v>6840</v>
      </c>
      <c r="F31" s="36"/>
      <c r="M31" s="70"/>
      <c r="N31" s="6"/>
      <c r="O31" s="6"/>
      <c r="P31" s="6"/>
      <c r="Q31" s="6"/>
    </row>
    <row r="32" spans="1:17">
      <c r="A32" s="38" t="s">
        <v>34</v>
      </c>
      <c r="B32" s="36"/>
      <c r="C32" s="36"/>
      <c r="D32" s="29">
        <v>5652.26</v>
      </c>
      <c r="E32" s="29">
        <v>5652.26</v>
      </c>
      <c r="F32" s="36"/>
      <c r="M32" s="70"/>
      <c r="N32" s="6"/>
      <c r="O32" s="6"/>
      <c r="P32" s="6"/>
      <c r="Q32" s="6"/>
    </row>
    <row r="33" spans="1:17">
      <c r="A33" s="38" t="s">
        <v>35</v>
      </c>
      <c r="B33" s="36"/>
      <c r="C33" s="36"/>
      <c r="D33" s="29">
        <v>282.74713600000001</v>
      </c>
      <c r="E33" s="29">
        <v>282.74713600000001</v>
      </c>
      <c r="F33" s="36"/>
      <c r="M33" s="70"/>
      <c r="N33" s="6"/>
      <c r="O33" s="6"/>
      <c r="P33" s="6"/>
      <c r="Q33" s="6"/>
    </row>
    <row r="34" spans="1:17">
      <c r="A34" s="38" t="s">
        <v>36</v>
      </c>
      <c r="B34" s="36"/>
      <c r="C34" s="36"/>
      <c r="D34" s="29">
        <v>9546.2160640000002</v>
      </c>
      <c r="E34" s="29">
        <v>9546.2160640000002</v>
      </c>
      <c r="F34" s="36"/>
      <c r="M34" s="70"/>
      <c r="N34" s="6"/>
      <c r="O34" s="6"/>
      <c r="P34" s="6"/>
      <c r="Q34" s="6"/>
    </row>
    <row r="35" spans="1:17">
      <c r="A35" s="38" t="s">
        <v>37</v>
      </c>
      <c r="B35" s="36"/>
      <c r="C35" s="36"/>
      <c r="D35" s="29">
        <v>279.62278400000002</v>
      </c>
      <c r="E35" s="29">
        <v>279.62278400000002</v>
      </c>
      <c r="F35" s="36"/>
      <c r="M35" s="70"/>
      <c r="N35" s="6"/>
      <c r="O35" s="6"/>
      <c r="P35" s="6"/>
      <c r="Q35" s="6"/>
    </row>
    <row r="36" spans="1:17">
      <c r="A36" s="40" t="s">
        <v>38</v>
      </c>
      <c r="B36" s="36"/>
      <c r="C36" s="36"/>
      <c r="D36" s="29">
        <v>6228.2519039999997</v>
      </c>
      <c r="E36" s="29">
        <v>6228.2519039999997</v>
      </c>
      <c r="F36" s="36"/>
      <c r="M36" s="70"/>
      <c r="N36" s="6"/>
      <c r="O36" s="6"/>
      <c r="P36" s="6"/>
      <c r="Q36" s="6"/>
    </row>
    <row r="37" spans="1:17">
      <c r="A37" s="72" t="s">
        <v>53</v>
      </c>
      <c r="B37" s="36"/>
      <c r="C37" s="36"/>
      <c r="D37" s="29">
        <v>67104</v>
      </c>
      <c r="E37" s="29">
        <v>60663.372991999997</v>
      </c>
      <c r="F37" s="36"/>
      <c r="M37" s="70"/>
      <c r="N37" s="6"/>
      <c r="O37" s="6"/>
      <c r="P37" s="6"/>
      <c r="Q37" s="6"/>
    </row>
    <row r="38" spans="1:17">
      <c r="A38" s="39" t="s">
        <v>54</v>
      </c>
      <c r="B38" s="36"/>
      <c r="C38" s="36"/>
      <c r="D38" s="29">
        <v>4480</v>
      </c>
      <c r="E38" s="29">
        <v>4480</v>
      </c>
      <c r="F38" s="36"/>
      <c r="M38" s="70"/>
      <c r="N38" s="6"/>
      <c r="O38" s="6"/>
      <c r="P38" s="6"/>
      <c r="Q38" s="6"/>
    </row>
    <row r="39" spans="1:17" ht="38.25">
      <c r="A39" s="31" t="s">
        <v>48</v>
      </c>
      <c r="B39" s="36"/>
      <c r="C39" s="36"/>
      <c r="D39" s="29">
        <v>7840</v>
      </c>
      <c r="E39" s="29">
        <v>33325.783968000003</v>
      </c>
      <c r="F39" s="36"/>
      <c r="M39" s="70"/>
      <c r="N39" s="6"/>
      <c r="O39" s="6"/>
      <c r="P39" s="6"/>
      <c r="Q39" s="6"/>
    </row>
    <row r="40" spans="1:17" ht="25.5">
      <c r="A40" s="31" t="s">
        <v>39</v>
      </c>
      <c r="B40" s="16"/>
      <c r="C40" s="16"/>
      <c r="D40" s="29">
        <v>137101.38</v>
      </c>
      <c r="E40" s="29">
        <v>160428.34</v>
      </c>
      <c r="F40" s="16"/>
      <c r="M40" s="6"/>
      <c r="N40" s="6"/>
      <c r="O40" s="44"/>
      <c r="P40" s="6"/>
      <c r="Q40" s="6"/>
    </row>
    <row r="41" spans="1:17">
      <c r="A41" s="31" t="s">
        <v>40</v>
      </c>
      <c r="B41" s="16"/>
      <c r="C41" s="16"/>
      <c r="D41" s="29">
        <v>59802.38</v>
      </c>
      <c r="E41" s="29">
        <v>59802.38</v>
      </c>
      <c r="F41" s="16"/>
      <c r="M41" s="6"/>
      <c r="N41" s="6"/>
      <c r="O41" s="44"/>
      <c r="P41" s="6"/>
      <c r="Q41" s="6"/>
    </row>
    <row r="42" spans="1:17">
      <c r="A42" s="39" t="s">
        <v>41</v>
      </c>
      <c r="B42" s="16"/>
      <c r="C42" s="16"/>
      <c r="D42" s="29">
        <v>212.28</v>
      </c>
      <c r="E42" s="29">
        <v>212.28</v>
      </c>
      <c r="F42" s="16"/>
      <c r="M42" s="6"/>
      <c r="N42" s="6"/>
      <c r="O42" s="6"/>
      <c r="P42" s="6"/>
      <c r="Q42" s="6"/>
    </row>
    <row r="43" spans="1:17">
      <c r="A43" s="39" t="s">
        <v>42</v>
      </c>
      <c r="B43" s="16">
        <v>-7543.69</v>
      </c>
      <c r="C43" s="16"/>
      <c r="D43" s="29">
        <v>49270.689279999999</v>
      </c>
      <c r="E43" s="29">
        <v>22925.759999999998</v>
      </c>
      <c r="F43" s="16">
        <v>18801.239279999998</v>
      </c>
      <c r="M43" s="6"/>
      <c r="N43" s="6"/>
      <c r="O43" s="44"/>
      <c r="P43" s="6"/>
      <c r="Q43" s="6"/>
    </row>
    <row r="44" spans="1:17">
      <c r="A44" s="39" t="s">
        <v>20</v>
      </c>
      <c r="B44" s="16"/>
      <c r="C44" s="16"/>
      <c r="D44" s="29">
        <v>9371.4750079999994</v>
      </c>
      <c r="E44" s="29">
        <v>9371.4750079999994</v>
      </c>
      <c r="F44" s="30"/>
      <c r="M44" s="6"/>
      <c r="N44" s="6"/>
      <c r="O44" s="44"/>
      <c r="P44" s="6"/>
      <c r="Q44" s="6"/>
    </row>
    <row r="45" spans="1:17" ht="25.5">
      <c r="A45" s="28" t="s">
        <v>43</v>
      </c>
      <c r="B45" s="16">
        <v>-40792.68</v>
      </c>
      <c r="C45" s="16">
        <v>112423.06</v>
      </c>
      <c r="D45" s="41">
        <v>156800</v>
      </c>
      <c r="E45" s="41">
        <v>134300.80319999999</v>
      </c>
      <c r="F45" s="30">
        <v>-62670.42319999999</v>
      </c>
      <c r="M45" s="6"/>
      <c r="N45" s="6"/>
      <c r="O45" s="6"/>
      <c r="P45" s="6"/>
      <c r="Q45" s="6"/>
    </row>
    <row r="46" spans="1:17" ht="25.5">
      <c r="A46" s="28" t="s">
        <v>44</v>
      </c>
      <c r="B46" s="16">
        <v>-52391.87</v>
      </c>
      <c r="C46" s="16">
        <v>393008.62</v>
      </c>
      <c r="D46" s="41">
        <v>398663.4</v>
      </c>
      <c r="E46" s="41">
        <v>526019.92000000004</v>
      </c>
      <c r="F46" s="30">
        <v>-185403.17000000004</v>
      </c>
      <c r="M46" s="6"/>
      <c r="N46" s="6"/>
      <c r="O46" s="44"/>
      <c r="P46" s="6"/>
      <c r="Q46" s="6"/>
    </row>
    <row r="47" spans="1:17">
      <c r="A47" s="28" t="s">
        <v>50</v>
      </c>
      <c r="B47" s="16">
        <v>-226420.79</v>
      </c>
      <c r="C47" s="16">
        <v>112937.06</v>
      </c>
      <c r="D47" s="41">
        <v>136723.07999999999</v>
      </c>
      <c r="E47" s="41">
        <v>171631.9</v>
      </c>
      <c r="F47" s="30">
        <v>-285115.63</v>
      </c>
      <c r="M47" s="6"/>
      <c r="N47" s="6"/>
      <c r="O47" s="44"/>
      <c r="P47" s="6"/>
      <c r="Q47" s="6"/>
    </row>
    <row r="48" spans="1:17">
      <c r="A48" s="42" t="s">
        <v>49</v>
      </c>
      <c r="B48" s="30">
        <f>SUM(B27:B47)-B43</f>
        <v>-554030.20000000007</v>
      </c>
      <c r="C48" s="30">
        <f>SUM(C27:C47)</f>
        <v>1056530.202144</v>
      </c>
      <c r="D48" s="41">
        <f>SUM(D27+D45+D46+D47)</f>
        <v>1068107.9502602105</v>
      </c>
      <c r="E48" s="41">
        <f>SUM(E27+E45+E46+E47)</f>
        <v>1223901.2811402106</v>
      </c>
      <c r="F48" s="30">
        <f>SUM(B48+C48-E48)</f>
        <v>-721401.27899621066</v>
      </c>
      <c r="M48" s="6"/>
      <c r="N48" s="6"/>
      <c r="O48" s="44"/>
      <c r="P48" s="6"/>
      <c r="Q48" s="6"/>
    </row>
    <row r="49" spans="1:17">
      <c r="A49" s="7" t="s">
        <v>57</v>
      </c>
      <c r="B49" s="8"/>
      <c r="C49" s="8"/>
      <c r="D49" s="43"/>
      <c r="E49" s="43"/>
      <c r="F49" s="8"/>
      <c r="G49" s="7" t="s">
        <v>45</v>
      </c>
      <c r="H49" s="5"/>
      <c r="I49" s="5"/>
      <c r="J49" s="5"/>
      <c r="M49" s="6"/>
      <c r="N49" s="6"/>
      <c r="O49" s="44"/>
      <c r="P49" s="6"/>
      <c r="Q49" s="6"/>
    </row>
    <row r="50" spans="1:17">
      <c r="A50" s="7" t="s">
        <v>46</v>
      </c>
      <c r="B50" s="8"/>
      <c r="C50" s="8"/>
      <c r="D50" s="8"/>
      <c r="E50" s="8"/>
      <c r="F50" s="8"/>
      <c r="G50" s="7" t="s">
        <v>58</v>
      </c>
      <c r="H50" s="5"/>
      <c r="I50" s="5"/>
      <c r="J50" s="5"/>
      <c r="M50" s="6"/>
      <c r="N50" s="6"/>
      <c r="O50" s="44"/>
      <c r="P50" s="6"/>
      <c r="Q50" s="6"/>
    </row>
    <row r="51" spans="1:17">
      <c r="A51" s="6"/>
      <c r="B51" s="73"/>
      <c r="C51" s="73"/>
      <c r="D51" s="73"/>
      <c r="E51" s="74"/>
      <c r="F51" s="75"/>
      <c r="G51" s="6"/>
      <c r="I51" s="10"/>
    </row>
    <row r="52" spans="1:17">
      <c r="A52" s="6"/>
      <c r="B52" s="73"/>
      <c r="C52" s="73"/>
      <c r="D52" s="73"/>
      <c r="E52" s="74"/>
      <c r="F52" s="76"/>
      <c r="G52" s="6"/>
      <c r="I52" s="10"/>
    </row>
    <row r="53" spans="1:17">
      <c r="A53" s="6"/>
      <c r="B53" s="73"/>
      <c r="C53" s="73"/>
      <c r="D53" s="73"/>
      <c r="E53" s="74"/>
      <c r="F53" s="6"/>
      <c r="G53" s="6"/>
      <c r="H53" s="6"/>
    </row>
    <row r="54" spans="1:17">
      <c r="A54" s="6"/>
      <c r="B54" s="73"/>
      <c r="C54" s="73"/>
      <c r="D54" s="73"/>
      <c r="E54" s="74"/>
      <c r="F54" s="76"/>
      <c r="G54" s="6"/>
      <c r="I54" s="10"/>
    </row>
    <row r="55" spans="1:17">
      <c r="A55" s="6"/>
      <c r="B55" s="73"/>
      <c r="C55" s="6"/>
      <c r="D55" s="73"/>
      <c r="E55" s="74"/>
      <c r="F55" s="76"/>
      <c r="G55" s="6"/>
      <c r="I55" s="10"/>
    </row>
    <row r="56" spans="1:17">
      <c r="A56" s="6"/>
      <c r="B56" s="73"/>
      <c r="C56" s="6"/>
      <c r="D56" s="73"/>
      <c r="E56" s="77"/>
      <c r="F56" s="78"/>
      <c r="G56" s="6"/>
      <c r="H56" s="6"/>
    </row>
    <row r="57" spans="1:17">
      <c r="A57" s="6"/>
      <c r="B57" s="73"/>
      <c r="C57" s="6"/>
      <c r="D57" s="73"/>
      <c r="E57" s="74"/>
      <c r="F57" s="6"/>
      <c r="G57" s="6"/>
      <c r="H57" s="6"/>
    </row>
    <row r="58" spans="1:17">
      <c r="A58" s="6"/>
      <c r="B58" s="73"/>
      <c r="C58" s="6"/>
      <c r="D58" s="73"/>
      <c r="E58" s="74"/>
      <c r="F58" s="6"/>
      <c r="G58" s="6"/>
      <c r="H58" s="6"/>
    </row>
    <row r="59" spans="1:17">
      <c r="A59" s="6"/>
      <c r="B59" s="73"/>
      <c r="C59" s="6"/>
      <c r="D59" s="73"/>
      <c r="E59" s="74"/>
      <c r="F59" s="6"/>
      <c r="G59" s="6"/>
      <c r="H59" s="6"/>
    </row>
    <row r="60" spans="1:17">
      <c r="A60" s="6"/>
      <c r="B60" s="6"/>
      <c r="C60" s="6"/>
      <c r="E60" s="6"/>
      <c r="F60" s="6"/>
      <c r="G60" s="6"/>
    </row>
    <row r="61" spans="1:17">
      <c r="A61" s="6"/>
      <c r="B61" s="6"/>
      <c r="C61" s="6"/>
    </row>
    <row r="62" spans="1:17">
      <c r="A62" s="6"/>
      <c r="B62" s="6"/>
      <c r="C62" s="6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2015-03-05T04:44:24Z</dcterms:modified>
</cp:coreProperties>
</file>