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д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<sst xmlns="http://schemas.openxmlformats.org/spreadsheetml/2006/main" count="66" uniqueCount="65">
  <si>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Общая площадь квартир,м.кв.</t>
  </si>
  <si>
    <t>Ремонт жилья</t>
  </si>
  <si>
    <t>работы</t>
  </si>
  <si>
    <t xml:space="preserve"> Содержание жилья (МОП)</t>
  </si>
  <si>
    <t>уборка и ТО мусоропровода</t>
  </si>
  <si>
    <t xml:space="preserve"> Ремонт МОП (текущий) </t>
  </si>
  <si>
    <t xml:space="preserve"> Вывоз мусора</t>
  </si>
  <si>
    <t xml:space="preserve"> Кап.ремонт общ.им-ва дома</t>
  </si>
  <si>
    <t>Услуги совета дома</t>
  </si>
  <si>
    <t>ДОМ 10</t>
  </si>
  <si>
    <t>Бухгалтер ООО "13 Микрорайон"</t>
  </si>
  <si>
    <t>Артемьева Н.А.</t>
  </si>
  <si>
    <t>Директор ООО "13 Микрорайон"</t>
  </si>
  <si>
    <t>Кузнецов В.Д.</t>
  </si>
  <si>
    <t xml:space="preserve">Старшая дома </t>
  </si>
  <si>
    <t>Эмекова С.В.</t>
  </si>
  <si>
    <t xml:space="preserve">СМЕТА ДОХОДОВ И РАСХОДОВ ООО "13 Микрорайон" за 12 месяцев 2015 г.    </t>
  </si>
  <si>
    <t>начислено</t>
  </si>
  <si>
    <t>оплачено</t>
  </si>
  <si>
    <t>Сальдо на 31.12.2015г.</t>
  </si>
  <si>
    <t>Сальдо на 01.01.2015г.</t>
  </si>
  <si>
    <t xml:space="preserve">Итого </t>
  </si>
  <si>
    <t>1. 25.02.2015г. Заварили свищь на батарее</t>
  </si>
  <si>
    <t>2.18.05.2015г. Замена стояка отопления кв.14</t>
  </si>
  <si>
    <t>труба д.20мм. 2,5м.п.х850руб.</t>
  </si>
  <si>
    <t>3.25.05.2015г. Ремонт кровли над кв.34,35,36</t>
  </si>
  <si>
    <t>материал руберойд 1 рулон</t>
  </si>
  <si>
    <t>мастика 10л.-10м2</t>
  </si>
  <si>
    <t xml:space="preserve">4.15.05.2015г. Монтаж, демонтаж </t>
  </si>
  <si>
    <t>балансировочного клапана</t>
  </si>
  <si>
    <t>материал клапана (3397 руб.)</t>
  </si>
  <si>
    <t>работа (2800 руб.)</t>
  </si>
  <si>
    <t>труба д.32 длина 6 м.-5450 руб.</t>
  </si>
  <si>
    <t>5.23.06.2015г.Монтаж,демонтаж стояка</t>
  </si>
  <si>
    <t>х/ви г/в кв.15</t>
  </si>
  <si>
    <t>Монтаж,демонтаж полотенце сущителя</t>
  </si>
  <si>
    <t>труба д.15 мм. Длина 3 м. х850</t>
  </si>
  <si>
    <t>6.23.06.2015г.Демонтаж,монтаж трубы</t>
  </si>
  <si>
    <t>канализации  д.110мм. Длина 3мх1100руб.</t>
  </si>
  <si>
    <t>7.19.08.2015г.Демонтаж,монтаж ливневой</t>
  </si>
  <si>
    <t>канализации в подвале</t>
  </si>
  <si>
    <t>труба д.110 мм. Длина 8,5м.п.х1100</t>
  </si>
  <si>
    <t>8.Демонтаж,монтаж канализации в подвале</t>
  </si>
  <si>
    <t>труба д.110мм. Длина 12 п.м.х1440р.</t>
  </si>
  <si>
    <t>над п.№ 1(оштукатурили и покрасили)</t>
  </si>
  <si>
    <t xml:space="preserve">9.26.08.15г.Ремонт входного козырька </t>
  </si>
  <si>
    <t>10.01.10.2015г.Ремонт цоколя (зачистка,</t>
  </si>
  <si>
    <t>оштукатуривание,покраска) 280м2х220р/м2</t>
  </si>
  <si>
    <t>11.Забитонирование вокруг мусоропровода,</t>
  </si>
  <si>
    <t>подъездную дорожку,дыры возле входа в</t>
  </si>
  <si>
    <t>подъезд</t>
  </si>
  <si>
    <t>12.07.05.2015г.Демонтаж,монтаж системы</t>
  </si>
  <si>
    <t>материал: труба 110х100-12м.</t>
  </si>
  <si>
    <r>
      <t>тройник-3шт,тапер-2шт.,отвод 45</t>
    </r>
    <r>
      <rPr>
        <sz val="10"/>
        <rFont val="Calibri"/>
        <family val="2"/>
      </rPr>
      <t>º</t>
    </r>
    <r>
      <rPr>
        <sz val="10"/>
        <rFont val="Arial Cyr"/>
        <family val="0"/>
      </rPr>
      <t>-3шт.,</t>
    </r>
  </si>
  <si>
    <t>манжет д.100мм.-3шт.,муфта д.100мм.-3шт.</t>
  </si>
  <si>
    <t>компенсатор</t>
  </si>
  <si>
    <t>Замена датчика движения 1шт.</t>
  </si>
  <si>
    <t>13.Замена эл. лампочек 7 шт. х46р.</t>
  </si>
  <si>
    <t>Итого</t>
  </si>
  <si>
    <t>Собрали на текущий ремонт за 2015г.</t>
  </si>
  <si>
    <t>Сделали работ в 2015г.</t>
  </si>
  <si>
    <t>Долг людей по ремонту</t>
  </si>
  <si>
    <t>Задолженность за жителями на конец 2015г.</t>
  </si>
  <si>
    <t>по текущему ремонту</t>
  </si>
  <si>
    <t>Итого долг собственников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</si>
</sst>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#,##0.0&quot;р.&quot;"/>
    <numFmt numFmtId="167" formatCode="#,##0&quot;р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0"/>
      <name val="Calibri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>
      <alignment horizontal="right" vertical="top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top"/>
      <protection/>
    </xf>
    <xf numFmtId="0" fontId="4" fillId="0" borderId="0">
      <alignment horizontal="right" vertical="top"/>
      <protection/>
    </xf>
    <xf numFmtId="0" fontId="5" fillId="0" borderId="0">
      <alignment horizontal="left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6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6" fontId="0" fillId="0" borderId="0" xfId="0" applyNumberFormat="1" applyFont="1" applyBorder="1" applyAlignment="1">
      <alignment horizontal="right"/>
    </xf>
    <xf numFmtId="6" fontId="0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6" fontId="0" fillId="0" borderId="10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11" fillId="0" borderId="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3" xfId="34"/>
    <cellStyle name="S7" xfId="35"/>
    <cellStyle name="S8" xfId="36"/>
    <cellStyle name="S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45">
      <selection activeCell="D77" sqref="D77"/>
    </sheetView>
  </sheetViews>
  <sheetFormatPr defaultColWidth="9.00390625" defaultRowHeight="12.75"/>
  <cols>
    <col min="1" max="1" width="40.25390625" style="0" customWidth="1"/>
    <col min="2" max="2" width="17.25390625" style="0" customWidth="1"/>
    <col min="3" max="3" width="12.375" style="0" customWidth="1"/>
    <col min="4" max="4" width="15.00390625" style="0" customWidth="1"/>
    <col min="5" max="5" width="17.375" style="0" customWidth="1"/>
    <col min="6" max="6" width="3.125" style="0" customWidth="1"/>
    <col min="7" max="7" width="15.875" style="0" customWidth="1"/>
    <col min="8" max="8" width="6.375" style="0" customWidth="1"/>
    <col min="9" max="10" width="9.125" style="0" hidden="1" customWidth="1"/>
    <col min="13" max="13" width="8.125" style="0" customWidth="1"/>
    <col min="14" max="14" width="1.00390625" style="0" hidden="1" customWidth="1"/>
    <col min="15" max="16" width="9.125" style="0" hidden="1" customWidth="1"/>
  </cols>
  <sheetData>
    <row r="1" s="6" customFormat="1" ht="18">
      <c r="A1" s="6" t="s">
        <v>16</v>
      </c>
    </row>
    <row r="2" s="6" customFormat="1" ht="18"/>
    <row r="3" spans="1:3" ht="15">
      <c r="A3" s="13" t="s">
        <v>9</v>
      </c>
      <c r="B3" s="2"/>
      <c r="C3" s="2"/>
    </row>
    <row r="4" spans="1:3" ht="12.75">
      <c r="A4" t="s">
        <v>0</v>
      </c>
      <c r="C4" s="1">
        <v>1832.9</v>
      </c>
    </row>
    <row r="5" spans="1:5" ht="12.75">
      <c r="A5" s="7"/>
      <c r="B5" s="20" t="s">
        <v>20</v>
      </c>
      <c r="C5" s="21" t="s">
        <v>17</v>
      </c>
      <c r="D5" s="21" t="s">
        <v>18</v>
      </c>
      <c r="E5" s="20" t="s">
        <v>19</v>
      </c>
    </row>
    <row r="6" spans="1:5" ht="12.75">
      <c r="A6" s="4" t="s">
        <v>3</v>
      </c>
      <c r="B6" s="4">
        <v>34392</v>
      </c>
      <c r="C6" s="4">
        <v>217327</v>
      </c>
      <c r="D6" s="4">
        <v>228983</v>
      </c>
      <c r="E6" s="4">
        <f aca="true" t="shared" si="0" ref="E6:E11">B6+C6-D6</f>
        <v>22736</v>
      </c>
    </row>
    <row r="7" spans="1:5" ht="12.75">
      <c r="A7" s="3" t="s">
        <v>4</v>
      </c>
      <c r="B7" s="3">
        <v>3804</v>
      </c>
      <c r="C7" s="3">
        <v>27937</v>
      </c>
      <c r="D7" s="3">
        <v>26960</v>
      </c>
      <c r="E7" s="3">
        <f t="shared" si="0"/>
        <v>4781</v>
      </c>
    </row>
    <row r="8" spans="1:5" ht="12.75">
      <c r="A8" s="4" t="s">
        <v>5</v>
      </c>
      <c r="B8" s="4">
        <v>24630</v>
      </c>
      <c r="C8" s="4">
        <v>119305</v>
      </c>
      <c r="D8" s="4">
        <v>122227</v>
      </c>
      <c r="E8" s="4">
        <f t="shared" si="0"/>
        <v>21708</v>
      </c>
    </row>
    <row r="9" spans="1:5" ht="12.75">
      <c r="A9" s="3" t="s">
        <v>6</v>
      </c>
      <c r="B9" s="3">
        <v>5916</v>
      </c>
      <c r="C9" s="3">
        <v>28596</v>
      </c>
      <c r="D9" s="3">
        <v>27840</v>
      </c>
      <c r="E9" s="3">
        <f t="shared" si="0"/>
        <v>6672</v>
      </c>
    </row>
    <row r="10" spans="1:5" ht="12.75">
      <c r="A10" s="4" t="s">
        <v>7</v>
      </c>
      <c r="B10" s="4">
        <v>21400</v>
      </c>
      <c r="C10" s="4">
        <v>140</v>
      </c>
      <c r="D10" s="4">
        <v>1689</v>
      </c>
      <c r="E10" s="4">
        <f t="shared" si="0"/>
        <v>19851</v>
      </c>
    </row>
    <row r="11" spans="1:5" ht="12.75">
      <c r="A11" s="4" t="s">
        <v>8</v>
      </c>
      <c r="B11" s="4">
        <v>17204</v>
      </c>
      <c r="C11" s="4">
        <v>43994</v>
      </c>
      <c r="D11" s="4">
        <v>38746</v>
      </c>
      <c r="E11" s="4">
        <f t="shared" si="0"/>
        <v>22452</v>
      </c>
    </row>
    <row r="12" spans="1:5" ht="12.75" customHeight="1">
      <c r="A12" s="9" t="s">
        <v>21</v>
      </c>
      <c r="B12" s="11">
        <f>SUM(B6:B11)</f>
        <v>107346</v>
      </c>
      <c r="C12" s="11">
        <f>SUM(C6:C11)</f>
        <v>437299</v>
      </c>
      <c r="D12" s="11">
        <f>SUM(D6:D11)</f>
        <v>446445</v>
      </c>
      <c r="E12" s="11">
        <f>SUM(E6:E11)</f>
        <v>98200</v>
      </c>
    </row>
    <row r="13" ht="12.75" customHeight="1"/>
    <row r="14" ht="18">
      <c r="A14" s="6" t="s">
        <v>2</v>
      </c>
    </row>
    <row r="15" ht="12.75">
      <c r="A15" s="1" t="s">
        <v>1</v>
      </c>
    </row>
    <row r="16" spans="1:7" ht="12.75">
      <c r="A16" s="32" t="s">
        <v>22</v>
      </c>
      <c r="B16" s="4">
        <v>600</v>
      </c>
      <c r="C16" s="5"/>
      <c r="D16" s="5"/>
      <c r="E16" s="5"/>
      <c r="F16" s="5"/>
      <c r="G16" s="5"/>
    </row>
    <row r="17" spans="1:7" ht="12.75">
      <c r="A17" s="7" t="s">
        <v>23</v>
      </c>
      <c r="B17" s="29"/>
      <c r="C17" s="5"/>
      <c r="D17" s="5"/>
      <c r="E17" s="5"/>
      <c r="F17" s="5"/>
      <c r="G17" s="14"/>
    </row>
    <row r="18" spans="1:7" ht="12.75">
      <c r="A18" s="28" t="s">
        <v>24</v>
      </c>
      <c r="B18" s="9">
        <v>2125</v>
      </c>
      <c r="C18" s="5"/>
      <c r="D18" s="5"/>
      <c r="E18" s="5"/>
      <c r="F18" s="5"/>
      <c r="G18" s="14"/>
    </row>
    <row r="19" spans="1:7" ht="12.75">
      <c r="A19" s="25" t="s">
        <v>25</v>
      </c>
      <c r="B19" s="3"/>
      <c r="C19" s="5"/>
      <c r="D19" s="5"/>
      <c r="E19" s="5"/>
      <c r="F19" s="5"/>
      <c r="G19" s="14"/>
    </row>
    <row r="20" spans="1:7" ht="12.75">
      <c r="A20" s="25" t="s">
        <v>26</v>
      </c>
      <c r="B20" s="3"/>
      <c r="C20" s="5"/>
      <c r="D20" s="5"/>
      <c r="E20" s="5"/>
      <c r="F20" s="5"/>
      <c r="G20" s="15"/>
    </row>
    <row r="21" spans="1:7" ht="12.75">
      <c r="A21" s="25" t="s">
        <v>27</v>
      </c>
      <c r="B21" s="3">
        <v>6627</v>
      </c>
      <c r="C21" s="5"/>
      <c r="D21" s="5"/>
      <c r="E21" s="5"/>
      <c r="F21" s="5"/>
      <c r="G21" s="14"/>
    </row>
    <row r="22" spans="1:7" ht="12.75">
      <c r="A22" s="24" t="s">
        <v>28</v>
      </c>
      <c r="B22" s="29"/>
      <c r="C22" s="10"/>
      <c r="D22" s="10"/>
      <c r="E22" s="8"/>
      <c r="F22" s="8"/>
      <c r="G22" s="16"/>
    </row>
    <row r="23" spans="1:7" ht="12.75">
      <c r="A23" s="25" t="s">
        <v>29</v>
      </c>
      <c r="B23" s="3"/>
      <c r="C23" s="10"/>
      <c r="D23" s="10"/>
      <c r="E23" s="5"/>
      <c r="F23" s="5"/>
      <c r="G23" s="14"/>
    </row>
    <row r="24" spans="1:7" ht="12.75">
      <c r="A24" s="25" t="s">
        <v>30</v>
      </c>
      <c r="B24" s="3"/>
      <c r="C24" s="10"/>
      <c r="D24" s="10"/>
      <c r="E24" s="10"/>
      <c r="F24" s="5"/>
      <c r="G24" s="14"/>
    </row>
    <row r="25" spans="1:7" ht="12.75">
      <c r="A25" s="26" t="s">
        <v>31</v>
      </c>
      <c r="B25" s="9">
        <v>6197</v>
      </c>
      <c r="C25" s="10"/>
      <c r="D25" s="10"/>
      <c r="E25" s="10"/>
      <c r="F25" s="5"/>
      <c r="G25" s="17"/>
    </row>
    <row r="26" spans="1:7" ht="12.75">
      <c r="A26" s="7" t="s">
        <v>33</v>
      </c>
      <c r="B26" s="37"/>
      <c r="C26" s="10"/>
      <c r="D26" s="10"/>
      <c r="E26" s="10"/>
      <c r="F26" s="5"/>
      <c r="G26" s="17"/>
    </row>
    <row r="27" spans="1:7" ht="12.75">
      <c r="A27" s="27" t="s">
        <v>34</v>
      </c>
      <c r="B27" s="31"/>
      <c r="C27" s="10"/>
      <c r="D27" s="10"/>
      <c r="E27" s="10"/>
      <c r="F27" s="5"/>
      <c r="G27" s="18"/>
    </row>
    <row r="28" spans="1:7" ht="12.75">
      <c r="A28" s="25" t="s">
        <v>32</v>
      </c>
      <c r="B28" s="33">
        <v>5450</v>
      </c>
      <c r="C28" s="5"/>
      <c r="D28" s="5"/>
      <c r="E28" s="5"/>
      <c r="F28" s="5"/>
      <c r="G28" s="18"/>
    </row>
    <row r="29" spans="1:7" ht="12.75">
      <c r="A29" s="25" t="s">
        <v>35</v>
      </c>
      <c r="B29" s="30"/>
      <c r="C29" s="5"/>
      <c r="D29" s="5"/>
      <c r="E29" s="5"/>
      <c r="F29" s="5"/>
      <c r="G29" s="18"/>
    </row>
    <row r="30" spans="1:7" ht="12.75">
      <c r="A30" s="26" t="s">
        <v>36</v>
      </c>
      <c r="B30" s="38">
        <v>2550</v>
      </c>
      <c r="C30" s="5"/>
      <c r="D30" s="5"/>
      <c r="E30" s="5"/>
      <c r="F30" s="5"/>
      <c r="G30" s="18"/>
    </row>
    <row r="31" spans="1:7" ht="12.75">
      <c r="A31" s="7" t="s">
        <v>37</v>
      </c>
      <c r="B31" s="40"/>
      <c r="C31" s="5"/>
      <c r="D31" s="5"/>
      <c r="E31" s="5"/>
      <c r="F31" s="5"/>
      <c r="G31" s="19"/>
    </row>
    <row r="32" spans="1:2" s="39" customFormat="1" ht="15">
      <c r="A32" s="41" t="s">
        <v>38</v>
      </c>
      <c r="B32" s="42">
        <v>3300</v>
      </c>
    </row>
    <row r="33" spans="1:2" ht="12.75">
      <c r="A33" s="7" t="s">
        <v>39</v>
      </c>
      <c r="B33" s="40"/>
    </row>
    <row r="34" spans="1:2" ht="12.75">
      <c r="A34" s="27" t="s">
        <v>40</v>
      </c>
      <c r="B34" s="35"/>
    </row>
    <row r="35" spans="1:2" ht="12.75">
      <c r="A35" s="28" t="s">
        <v>41</v>
      </c>
      <c r="B35" s="43">
        <v>9350</v>
      </c>
    </row>
    <row r="36" spans="1:2" ht="12.75">
      <c r="A36" s="7" t="s">
        <v>42</v>
      </c>
      <c r="B36" s="40"/>
    </row>
    <row r="37" spans="1:2" ht="12.75">
      <c r="A37" s="28" t="s">
        <v>43</v>
      </c>
      <c r="B37" s="36">
        <v>17280</v>
      </c>
    </row>
    <row r="38" spans="1:2" ht="12.75">
      <c r="A38" s="7" t="s">
        <v>45</v>
      </c>
      <c r="B38" s="40"/>
    </row>
    <row r="39" spans="1:2" ht="12.75">
      <c r="A39" s="28" t="s">
        <v>44</v>
      </c>
      <c r="B39" s="36">
        <v>39944</v>
      </c>
    </row>
    <row r="40" spans="1:2" ht="12.75">
      <c r="A40" s="24" t="s">
        <v>46</v>
      </c>
      <c r="B40" s="40"/>
    </row>
    <row r="41" spans="1:2" ht="12.75">
      <c r="A41" s="26" t="s">
        <v>47</v>
      </c>
      <c r="B41" s="36">
        <v>22000</v>
      </c>
    </row>
    <row r="42" spans="1:2" ht="12.75">
      <c r="A42" s="24" t="s">
        <v>48</v>
      </c>
      <c r="B42" s="40"/>
    </row>
    <row r="43" spans="1:2" ht="12.75">
      <c r="A43" s="25" t="s">
        <v>49</v>
      </c>
      <c r="B43" s="34"/>
    </row>
    <row r="44" spans="1:2" ht="12.75">
      <c r="A44" s="26" t="s">
        <v>50</v>
      </c>
      <c r="B44" s="36">
        <v>4550</v>
      </c>
    </row>
    <row r="45" spans="1:2" ht="12.75">
      <c r="A45" s="24" t="s">
        <v>51</v>
      </c>
      <c r="B45" s="40"/>
    </row>
    <row r="46" spans="1:2" ht="12.75">
      <c r="A46" s="25" t="s">
        <v>40</v>
      </c>
      <c r="B46" s="34"/>
    </row>
    <row r="47" spans="1:2" ht="12.75">
      <c r="A47" s="25" t="s">
        <v>52</v>
      </c>
      <c r="B47" s="34"/>
    </row>
    <row r="48" spans="1:2" ht="12.75">
      <c r="A48" s="25" t="s">
        <v>53</v>
      </c>
      <c r="B48" s="34"/>
    </row>
    <row r="49" spans="1:2" ht="12.75">
      <c r="A49" s="25" t="s">
        <v>54</v>
      </c>
      <c r="B49" s="34"/>
    </row>
    <row r="50" spans="1:2" ht="12.75">
      <c r="A50" s="26" t="s">
        <v>55</v>
      </c>
      <c r="B50" s="36">
        <v>17280</v>
      </c>
    </row>
    <row r="51" spans="1:2" ht="12.75">
      <c r="A51" s="24" t="s">
        <v>57</v>
      </c>
      <c r="B51" s="40">
        <v>332</v>
      </c>
    </row>
    <row r="52" spans="1:2" ht="12.75">
      <c r="A52" s="26" t="s">
        <v>56</v>
      </c>
      <c r="B52" s="36">
        <v>500</v>
      </c>
    </row>
    <row r="53" spans="1:2" ht="12.75">
      <c r="A53" s="25" t="s">
        <v>58</v>
      </c>
      <c r="B53" s="8">
        <f>SUM(B16:B52)</f>
        <v>138085</v>
      </c>
    </row>
    <row r="54" spans="1:2" ht="12.75">
      <c r="A54" s="23"/>
      <c r="B54" s="22"/>
    </row>
    <row r="55" spans="1:2" ht="12.75">
      <c r="A55" s="23" t="s">
        <v>59</v>
      </c>
      <c r="B55" s="12">
        <v>122227</v>
      </c>
    </row>
    <row r="56" spans="1:2" ht="12.75">
      <c r="A56" s="23" t="s">
        <v>60</v>
      </c>
      <c r="B56" s="12">
        <v>138085</v>
      </c>
    </row>
    <row r="57" spans="1:2" ht="12.75">
      <c r="A57" s="23" t="s">
        <v>61</v>
      </c>
      <c r="B57" s="8">
        <f>B56-B55</f>
        <v>15858</v>
      </c>
    </row>
    <row r="58" spans="1:2" ht="12.75">
      <c r="A58" s="23" t="s">
        <v>62</v>
      </c>
      <c r="B58" s="22"/>
    </row>
    <row r="59" spans="1:2" ht="12.75">
      <c r="A59" s="23" t="s">
        <v>63</v>
      </c>
      <c r="B59" s="8">
        <v>21708</v>
      </c>
    </row>
    <row r="60" spans="1:2" ht="12.75">
      <c r="A60" s="23" t="s">
        <v>64</v>
      </c>
      <c r="B60" s="44">
        <f>B57+B59</f>
        <v>37566</v>
      </c>
    </row>
    <row r="61" spans="1:2" ht="12.75">
      <c r="A61" s="23"/>
      <c r="B61" s="22"/>
    </row>
    <row r="62" spans="1:2" ht="12.75">
      <c r="A62" s="23"/>
      <c r="B62" s="22"/>
    </row>
    <row r="63" spans="1:2" ht="12.75">
      <c r="A63" s="23"/>
      <c r="B63" s="22"/>
    </row>
    <row r="64" spans="1:2" ht="12.75">
      <c r="A64" s="23"/>
      <c r="B64" s="22"/>
    </row>
    <row r="66" spans="1:2" ht="12.75">
      <c r="A66" t="s">
        <v>10</v>
      </c>
      <c r="B66" t="s">
        <v>11</v>
      </c>
    </row>
    <row r="68" spans="1:2" ht="12.75">
      <c r="A68" t="s">
        <v>12</v>
      </c>
      <c r="B68" t="s">
        <v>13</v>
      </c>
    </row>
    <row r="70" spans="1:2" ht="12.75">
      <c r="A70" t="s">
        <v>14</v>
      </c>
      <c r="B70" t="s">
        <v>15</v>
      </c>
    </row>
  </sheetData>
  <sheetProtection/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Наталья</cp:lastModifiedBy>
  <cp:lastPrinted>2016-04-19T08:51:45Z</cp:lastPrinted>
  <dcterms:created xsi:type="dcterms:W3CDTF">2013-07-16T08:12:15Z</dcterms:created>
  <dcterms:modified xsi:type="dcterms:W3CDTF">2016-06-27T07:52:50Z</dcterms:modified>
  <cp:category/>
  <cp:version/>
  <cp:contentType/>
  <cp:contentStatus/>
</cp:coreProperties>
</file>