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д.2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<sst xmlns="http://schemas.openxmlformats.org/spreadsheetml/2006/main" count="93" uniqueCount="92">
  <si>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Ремонт жилья</t>
  </si>
  <si>
    <t>работы</t>
  </si>
  <si>
    <t>итого</t>
  </si>
  <si>
    <t>НАЧИСЛЕНО</t>
  </si>
  <si>
    <t>ОПЛАЧЕНО</t>
  </si>
  <si>
    <t xml:space="preserve"> Содержание жилья (МОП)</t>
  </si>
  <si>
    <t xml:space="preserve"> Ремонт МОП (текущий) </t>
  </si>
  <si>
    <t xml:space="preserve"> Вывоз мусора</t>
  </si>
  <si>
    <t>Бухгалтер</t>
  </si>
  <si>
    <t>Артемьева Н.А.</t>
  </si>
  <si>
    <t>Директор</t>
  </si>
  <si>
    <t>Кузнецов В.Д.</t>
  </si>
  <si>
    <t>Председатель Совета дома</t>
  </si>
  <si>
    <t xml:space="preserve">СМЕТА ДОХОДОВ И РАСХОДОВ ООО "13 Микрорайон" за 12 месяцев 2015 г.    </t>
  </si>
  <si>
    <t xml:space="preserve">Итого </t>
  </si>
  <si>
    <t>Долг на 01.01.2015г.</t>
  </si>
  <si>
    <t>Долг на 31.12.2015г.</t>
  </si>
  <si>
    <t>Вознаграждение ПСД</t>
  </si>
  <si>
    <t>Ул.13 Микрорайон д. 14</t>
  </si>
  <si>
    <t>Наименование</t>
  </si>
  <si>
    <t>2. Ремонт кровли:</t>
  </si>
  <si>
    <t>разборка,очистка,нанесение гидроизо</t>
  </si>
  <si>
    <t>3.Восстановление подъездного отопления</t>
  </si>
  <si>
    <t>Монтаж, демонтаж трубопроводов д. 20 мм</t>
  </si>
  <si>
    <t>4.Замена стояков подъездного отопления</t>
  </si>
  <si>
    <t>5.Монтаж, изготовление сбросников отопления</t>
  </si>
  <si>
    <t>монтаж 25000 руб + проект 25000 руб.</t>
  </si>
  <si>
    <t>регистра)</t>
  </si>
  <si>
    <t>Демонтаж, монтаж задвижки д. 80 мм.</t>
  </si>
  <si>
    <t>отводы д. 76 мм.</t>
  </si>
  <si>
    <t>профильная тр. Для крепления 40х20 мм.</t>
  </si>
  <si>
    <t>Вагина И.А.</t>
  </si>
  <si>
    <t>Раздел 1</t>
  </si>
  <si>
    <t>Раздел3</t>
  </si>
  <si>
    <t>ляции рулонное покрытие  руберойд 1 рул.-10м.</t>
  </si>
  <si>
    <t>Раздел 3</t>
  </si>
  <si>
    <t>1. Заварили свищь (кв. 81) 1 шт. (15.06.15г)</t>
  </si>
  <si>
    <t>мастика 10л.(28.08.15г.)</t>
  </si>
  <si>
    <t>отводы 4 шт. д. 20мм, трубы д. 25мм. 5 м 21.08.15г.)</t>
  </si>
  <si>
    <t>Раздел 4</t>
  </si>
  <si>
    <t>Демонтаж трубы д. 20 мм. Длиной 9 м. (07.10.15г.)</t>
  </si>
  <si>
    <t>Раздел 5</t>
  </si>
  <si>
    <t>д. 15 мм. 27 шт. (14.08.15г.)</t>
  </si>
  <si>
    <t>6. Монтаж сбросников отопления в подвале 20шт. 14.09.15г.</t>
  </si>
  <si>
    <t>Раздел 7</t>
  </si>
  <si>
    <t>Раздел 8</t>
  </si>
  <si>
    <t xml:space="preserve">Раздел 6 </t>
  </si>
  <si>
    <t>7. Монтаж сбросников отопления д. 15 мм. 12шт.15.09.15г.</t>
  </si>
  <si>
    <t>8.Реконструкция теплового узла: (16.09.2015г.)</t>
  </si>
  <si>
    <t>9.Демонтаж,монтаж отопления по подъезду</t>
  </si>
  <si>
    <t>труба д. 25 мм 7п.м. (изготовление регистра, монтаж</t>
  </si>
  <si>
    <t>труба д.20мм. 30п.м., отводы д.25-12шт.,д. 20-10шт.</t>
  </si>
  <si>
    <t>Раздел 10.</t>
  </si>
  <si>
    <t>Раздел 9 (29.09.2015г.)</t>
  </si>
  <si>
    <t>10.Монтаж стояка отопления труба д. 20 мм.-дл.2м (кв.3)</t>
  </si>
  <si>
    <t>Раздел 11.(21.1015г.)</t>
  </si>
  <si>
    <t>Раздел 12 (10.11.2015г.)</t>
  </si>
  <si>
    <t>Остекление окон 2п.-3этаж-3 м2 утепление подвальных</t>
  </si>
  <si>
    <t>окон 15 шт.</t>
  </si>
  <si>
    <t>Раздел 13</t>
  </si>
  <si>
    <t>11.Демонтаж,монтаж стояка отопления д. 20мм. Дл. 2м. Кв.24</t>
  </si>
  <si>
    <t>12.Остекление окон 5м2 (17.11.15г.)</t>
  </si>
  <si>
    <t>Раздел 14.</t>
  </si>
  <si>
    <t xml:space="preserve">14.Демонтаж,монтаж стояка отопления полотенцесушителя </t>
  </si>
  <si>
    <t>Раздел 15.</t>
  </si>
  <si>
    <t>15.Остекление подъезда 4 м2.(19.11.15г.)</t>
  </si>
  <si>
    <t>16.Замена 2-х стояков отопления кв.9 труба д.20 мм.6 п.м.</t>
  </si>
  <si>
    <t>Раздел 16.(08.10.15г.</t>
  </si>
  <si>
    <t>Раздел 17.(1506.15г.)</t>
  </si>
  <si>
    <t>Демонтаж во 2-м п. пожарного гидранта д. 50мм длина1,5м</t>
  </si>
  <si>
    <t>Раздел 18 (10.07.15г.)</t>
  </si>
  <si>
    <t>18.Ревизия теплового узла.</t>
  </si>
  <si>
    <t>Раздел 19</t>
  </si>
  <si>
    <t>19.Демонтаж, монтаж розлива хол. Водоснабжения</t>
  </si>
  <si>
    <t>труба д. 76 мм- 30п.м.</t>
  </si>
  <si>
    <t>отводы д. 76 мм.6шт.</t>
  </si>
  <si>
    <t>Раздел 20.</t>
  </si>
  <si>
    <t>20.Демонтаж, монтаж розлива отопления</t>
  </si>
  <si>
    <t>профильная тр. Для крепления 40х20 мм. 10м.п.</t>
  </si>
  <si>
    <t>труба д. 57-6м.п.</t>
  </si>
  <si>
    <t>переход д. 57х76мм-5шт.</t>
  </si>
  <si>
    <t>Раздел 21.</t>
  </si>
  <si>
    <t>Изготовление сборок д.20мм-32шт,кран д.20мм-32шт.,муфта 32</t>
  </si>
  <si>
    <t>к/гайка 32шт,сгон 32шт резьба д.20мм-64шт, кран сбросник</t>
  </si>
  <si>
    <t>д.15мм и 32шт.,труба д.20мм-20п.м.</t>
  </si>
  <si>
    <t>собрали жители на текущий ремонт в 2015г.</t>
  </si>
  <si>
    <t>долг за жителями на конец  2015г. По текущему ремонту</t>
  </si>
  <si>
    <t>Сделано работ</t>
  </si>
  <si>
    <t>Задолженность за жителями по текущему ремонту</t>
  </si>
  <si>
    <t>труба д.15мм-4п.м. (24.11.15)</t>
  </si>
  <si>
    <t>кран шаровый д. 15 мм. (2 шт.)</t>
  </si>
  <si>
    <t>профильная тр. Для крепления 40х20 мм.  (10 п.м.)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</si>
</sst>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 horizontal="right" vertical="top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top"/>
      <protection/>
    </xf>
    <xf numFmtId="0" fontId="4" fillId="0" borderId="0">
      <alignment horizontal="right" vertical="top"/>
      <protection/>
    </xf>
    <xf numFmtId="0" fontId="5" fillId="0" borderId="0">
      <alignment horizontal="left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Fill="1" applyBorder="1" applyAlignment="1">
      <alignment/>
    </xf>
    <xf numFmtId="1" fontId="2" fillId="0" borderId="1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6" fontId="3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3" xfId="34"/>
    <cellStyle name="S7" xfId="35"/>
    <cellStyle name="S8" xfId="36"/>
    <cellStyle name="S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C92" sqref="C92"/>
    </sheetView>
  </sheetViews>
  <sheetFormatPr defaultColWidth="9.00390625" defaultRowHeight="12.75"/>
  <cols>
    <col min="1" max="1" width="55.375" style="0" customWidth="1"/>
    <col min="2" max="2" width="11.375" style="0" customWidth="1"/>
    <col min="3" max="4" width="13.125" style="0" customWidth="1"/>
    <col min="5" max="5" width="16.375" style="0" customWidth="1"/>
    <col min="6" max="6" width="3.125" style="0" customWidth="1"/>
    <col min="7" max="7" width="15.875" style="0" customWidth="1"/>
    <col min="8" max="8" width="6.375" style="0" customWidth="1"/>
    <col min="9" max="10" width="9.125" style="0" hidden="1" customWidth="1"/>
    <col min="13" max="13" width="8.125" style="0" customWidth="1"/>
    <col min="14" max="14" width="1.00390625" style="0" hidden="1" customWidth="1"/>
    <col min="15" max="16" width="9.125" style="0" hidden="1" customWidth="1"/>
  </cols>
  <sheetData>
    <row r="1" s="7" customFormat="1" ht="18">
      <c r="A1" s="7" t="s">
        <v>13</v>
      </c>
    </row>
    <row r="2" spans="2:3" ht="12.75">
      <c r="B2" s="2" t="s">
        <v>18</v>
      </c>
      <c r="C2" s="2"/>
    </row>
    <row r="4" spans="1:5" ht="25.5">
      <c r="A4" s="5"/>
      <c r="B4" s="10" t="s">
        <v>15</v>
      </c>
      <c r="C4" s="3" t="s">
        <v>3</v>
      </c>
      <c r="D4" s="3" t="s">
        <v>4</v>
      </c>
      <c r="E4" s="10" t="s">
        <v>16</v>
      </c>
    </row>
    <row r="5" spans="1:5" ht="12.75">
      <c r="A5" s="11" t="s">
        <v>5</v>
      </c>
      <c r="B5" s="8">
        <v>45691</v>
      </c>
      <c r="C5" s="11">
        <v>444383</v>
      </c>
      <c r="D5" s="8">
        <v>358780</v>
      </c>
      <c r="E5" s="11">
        <f>B5+C5-D5</f>
        <v>131294</v>
      </c>
    </row>
    <row r="6" spans="1:5" ht="12.75">
      <c r="A6" s="3" t="s">
        <v>6</v>
      </c>
      <c r="B6" s="6">
        <v>20897</v>
      </c>
      <c r="C6" s="3">
        <v>218152</v>
      </c>
      <c r="D6" s="6">
        <v>177889</v>
      </c>
      <c r="E6" s="11">
        <f>B6+C6-D6</f>
        <v>61160</v>
      </c>
    </row>
    <row r="7" spans="1:5" ht="12.75">
      <c r="A7" s="3" t="s">
        <v>7</v>
      </c>
      <c r="B7" s="16">
        <v>4876</v>
      </c>
      <c r="C7" s="3">
        <v>52518</v>
      </c>
      <c r="D7" s="6">
        <v>43600</v>
      </c>
      <c r="E7" s="11">
        <f>B7+C7-D7</f>
        <v>13794</v>
      </c>
    </row>
    <row r="8" spans="1:5" ht="12.75">
      <c r="A8" s="3" t="s">
        <v>17</v>
      </c>
      <c r="B8" s="16">
        <v>0</v>
      </c>
      <c r="C8" s="3">
        <v>20201</v>
      </c>
      <c r="D8" s="6">
        <v>9307</v>
      </c>
      <c r="E8" s="11">
        <f>C8-D8</f>
        <v>10894</v>
      </c>
    </row>
    <row r="9" spans="1:5" ht="12.75" customHeight="1">
      <c r="A9" s="3" t="s">
        <v>14</v>
      </c>
      <c r="B9" s="14">
        <f>SUM(B5:B8)</f>
        <v>71464</v>
      </c>
      <c r="C9" s="15">
        <f>SUM(C5:C8)</f>
        <v>735254</v>
      </c>
      <c r="D9" s="14">
        <f>SUM(D5:D8)</f>
        <v>589576</v>
      </c>
      <c r="E9" s="17">
        <f>SUM(E5:E8)</f>
        <v>217142</v>
      </c>
    </row>
    <row r="10" spans="1:5" ht="12.75" customHeight="1">
      <c r="A10" s="4"/>
      <c r="B10" s="9"/>
      <c r="C10" s="9"/>
      <c r="D10" s="9"/>
      <c r="E10" s="9"/>
    </row>
    <row r="11" ht="18">
      <c r="A11" s="7" t="s">
        <v>1</v>
      </c>
    </row>
    <row r="12" ht="12.75">
      <c r="A12" s="1" t="s">
        <v>0</v>
      </c>
    </row>
    <row r="13" s="4" customFormat="1" ht="12.75"/>
    <row r="14" spans="1:7" s="4" customFormat="1" ht="12.75">
      <c r="A14" s="9" t="s">
        <v>19</v>
      </c>
      <c r="E14" s="13"/>
      <c r="G14" s="18"/>
    </row>
    <row r="15" spans="1:7" s="4" customFormat="1" ht="12.75">
      <c r="A15" s="27" t="s">
        <v>32</v>
      </c>
      <c r="B15" s="11"/>
      <c r="E15" s="13"/>
      <c r="G15" s="18"/>
    </row>
    <row r="16" spans="1:7" s="4" customFormat="1" ht="12.75">
      <c r="A16" s="28" t="s">
        <v>36</v>
      </c>
      <c r="B16" s="34">
        <v>600</v>
      </c>
      <c r="G16" s="18"/>
    </row>
    <row r="17" spans="1:7" s="4" customFormat="1" ht="12.75">
      <c r="A17" s="29" t="s">
        <v>33</v>
      </c>
      <c r="B17" s="11"/>
      <c r="G17" s="18"/>
    </row>
    <row r="18" spans="1:7" s="4" customFormat="1" ht="12.75">
      <c r="A18" s="30" t="s">
        <v>20</v>
      </c>
      <c r="B18" s="35"/>
      <c r="G18" s="19"/>
    </row>
    <row r="19" spans="1:7" s="4" customFormat="1" ht="12.75">
      <c r="A19" s="30" t="s">
        <v>21</v>
      </c>
      <c r="B19" s="35"/>
      <c r="G19" s="20"/>
    </row>
    <row r="20" spans="1:7" s="4" customFormat="1" ht="12.75">
      <c r="A20" s="31" t="s">
        <v>34</v>
      </c>
      <c r="B20" s="35"/>
      <c r="G20" s="21"/>
    </row>
    <row r="21" spans="1:7" s="4" customFormat="1" ht="12.75">
      <c r="A21" s="32" t="s">
        <v>37</v>
      </c>
      <c r="B21" s="34">
        <v>6628</v>
      </c>
      <c r="G21" s="21"/>
    </row>
    <row r="22" spans="1:7" s="4" customFormat="1" ht="12.75">
      <c r="A22" s="29" t="s">
        <v>35</v>
      </c>
      <c r="B22" s="11"/>
      <c r="G22" s="21"/>
    </row>
    <row r="23" spans="1:7" s="4" customFormat="1" ht="12.75">
      <c r="A23" s="30" t="s">
        <v>22</v>
      </c>
      <c r="B23" s="35"/>
      <c r="G23" s="22"/>
    </row>
    <row r="24" spans="1:7" s="4" customFormat="1" ht="12.75">
      <c r="A24" s="30" t="s">
        <v>23</v>
      </c>
      <c r="B24" s="35"/>
      <c r="C24" s="12"/>
      <c r="D24" s="12"/>
      <c r="E24" s="9"/>
      <c r="F24" s="9"/>
      <c r="G24" s="22"/>
    </row>
    <row r="25" spans="1:7" s="4" customFormat="1" ht="12.75">
      <c r="A25" s="31" t="s">
        <v>38</v>
      </c>
      <c r="B25" s="35">
        <v>15580</v>
      </c>
      <c r="C25" s="12"/>
      <c r="D25" s="12"/>
      <c r="E25" s="9"/>
      <c r="F25" s="9"/>
      <c r="G25" s="22"/>
    </row>
    <row r="26" spans="1:7" s="4" customFormat="1" ht="12.75">
      <c r="A26" s="29" t="s">
        <v>39</v>
      </c>
      <c r="B26" s="11"/>
      <c r="C26" s="12"/>
      <c r="D26" s="12"/>
      <c r="E26" s="9"/>
      <c r="F26" s="9"/>
      <c r="G26" s="22"/>
    </row>
    <row r="27" spans="1:7" s="4" customFormat="1" ht="12.75">
      <c r="A27" s="30" t="s">
        <v>24</v>
      </c>
      <c r="B27" s="35"/>
      <c r="C27" s="12"/>
      <c r="D27" s="12"/>
      <c r="E27" s="9"/>
      <c r="F27" s="9"/>
      <c r="G27" s="22"/>
    </row>
    <row r="28" spans="1:7" s="4" customFormat="1" ht="12.75">
      <c r="A28" s="28" t="s">
        <v>40</v>
      </c>
      <c r="B28" s="34">
        <v>5929</v>
      </c>
      <c r="C28" s="12"/>
      <c r="D28" s="12"/>
      <c r="E28" s="9"/>
      <c r="F28" s="9"/>
      <c r="G28" s="22"/>
    </row>
    <row r="29" spans="1:7" s="4" customFormat="1" ht="12.75">
      <c r="A29" s="29" t="s">
        <v>41</v>
      </c>
      <c r="B29" s="11"/>
      <c r="C29" s="12"/>
      <c r="D29" s="12"/>
      <c r="E29" s="9"/>
      <c r="F29" s="9"/>
      <c r="G29" s="22"/>
    </row>
    <row r="30" spans="1:7" s="4" customFormat="1" ht="12.75">
      <c r="A30" s="30" t="s">
        <v>25</v>
      </c>
      <c r="B30" s="35"/>
      <c r="C30" s="12"/>
      <c r="D30" s="12"/>
      <c r="E30" s="9"/>
      <c r="F30" s="9"/>
      <c r="G30" s="22"/>
    </row>
    <row r="31" spans="1:7" s="4" customFormat="1" ht="12.75">
      <c r="A31" s="31" t="s">
        <v>42</v>
      </c>
      <c r="B31" s="35">
        <v>21177</v>
      </c>
      <c r="C31" s="12"/>
      <c r="D31" s="12"/>
      <c r="E31" s="9"/>
      <c r="F31" s="9"/>
      <c r="G31" s="22"/>
    </row>
    <row r="32" spans="1:7" s="4" customFormat="1" ht="12.75">
      <c r="A32" s="29" t="s">
        <v>46</v>
      </c>
      <c r="B32" s="11"/>
      <c r="C32" s="12"/>
      <c r="D32" s="12"/>
      <c r="E32" s="9"/>
      <c r="F32" s="9"/>
      <c r="G32" s="22"/>
    </row>
    <row r="33" spans="1:7" s="4" customFormat="1" ht="12.75">
      <c r="A33" s="28" t="s">
        <v>43</v>
      </c>
      <c r="B33" s="34">
        <v>15687</v>
      </c>
      <c r="C33" s="12"/>
      <c r="D33" s="12"/>
      <c r="E33" s="9"/>
      <c r="F33" s="9"/>
      <c r="G33" s="22"/>
    </row>
    <row r="34" spans="1:7" s="4" customFormat="1" ht="12.75">
      <c r="A34" s="29" t="s">
        <v>44</v>
      </c>
      <c r="B34" s="11"/>
      <c r="C34" s="12"/>
      <c r="D34" s="12"/>
      <c r="E34" s="9"/>
      <c r="F34" s="9"/>
      <c r="G34" s="22"/>
    </row>
    <row r="35" spans="1:7" s="4" customFormat="1" ht="12.75">
      <c r="A35" s="28" t="s">
        <v>47</v>
      </c>
      <c r="B35" s="34">
        <v>9412</v>
      </c>
      <c r="C35" s="12"/>
      <c r="D35" s="12"/>
      <c r="E35" s="9"/>
      <c r="F35" s="9"/>
      <c r="G35" s="22"/>
    </row>
    <row r="36" spans="1:7" s="4" customFormat="1" ht="12.75">
      <c r="A36" s="29" t="s">
        <v>45</v>
      </c>
      <c r="B36" s="11"/>
      <c r="C36" s="12"/>
      <c r="D36" s="12"/>
      <c r="E36" s="9"/>
      <c r="F36" s="9"/>
      <c r="G36" s="22"/>
    </row>
    <row r="37" spans="1:7" s="4" customFormat="1" ht="12.75">
      <c r="A37" s="31" t="s">
        <v>48</v>
      </c>
      <c r="B37" s="35"/>
      <c r="C37" s="12"/>
      <c r="D37" s="12"/>
      <c r="E37" s="9"/>
      <c r="F37" s="9"/>
      <c r="G37" s="22"/>
    </row>
    <row r="38" spans="1:7" s="4" customFormat="1" ht="12.75">
      <c r="A38" s="36" t="s">
        <v>26</v>
      </c>
      <c r="B38" s="34">
        <v>50000</v>
      </c>
      <c r="C38" s="12"/>
      <c r="D38" s="12"/>
      <c r="E38" s="9"/>
      <c r="F38" s="9"/>
      <c r="G38" s="22"/>
    </row>
    <row r="39" spans="1:7" s="4" customFormat="1" ht="12.75">
      <c r="A39" s="29" t="s">
        <v>53</v>
      </c>
      <c r="B39" s="40"/>
      <c r="C39" s="12"/>
      <c r="D39" s="12"/>
      <c r="E39" s="9"/>
      <c r="F39" s="9"/>
      <c r="G39" s="22"/>
    </row>
    <row r="40" spans="1:7" s="4" customFormat="1" ht="12.75">
      <c r="A40" s="33" t="s">
        <v>49</v>
      </c>
      <c r="B40" s="37"/>
      <c r="C40" s="12"/>
      <c r="D40" s="12"/>
      <c r="E40" s="9"/>
      <c r="F40" s="9"/>
      <c r="G40" s="22"/>
    </row>
    <row r="41" spans="1:7" s="4" customFormat="1" ht="12.75">
      <c r="A41" s="31" t="s">
        <v>50</v>
      </c>
      <c r="B41" s="37"/>
      <c r="C41" s="24"/>
      <c r="D41" s="12"/>
      <c r="E41" s="9"/>
      <c r="F41" s="9"/>
      <c r="G41" s="22"/>
    </row>
    <row r="42" spans="1:7" s="4" customFormat="1" ht="12.75">
      <c r="A42" s="31" t="s">
        <v>27</v>
      </c>
      <c r="B42" s="35"/>
      <c r="C42" s="12"/>
      <c r="D42" s="12"/>
      <c r="E42" s="9"/>
      <c r="F42" s="9"/>
      <c r="G42" s="22"/>
    </row>
    <row r="43" spans="1:7" s="4" customFormat="1" ht="12.75">
      <c r="A43" s="32" t="s">
        <v>51</v>
      </c>
      <c r="B43" s="34">
        <v>25476</v>
      </c>
      <c r="C43" s="12"/>
      <c r="D43" s="12"/>
      <c r="E43" s="9"/>
      <c r="F43" s="9"/>
      <c r="G43" s="22"/>
    </row>
    <row r="44" spans="1:7" s="4" customFormat="1" ht="12.75">
      <c r="A44" s="29" t="s">
        <v>52</v>
      </c>
      <c r="B44" s="40"/>
      <c r="C44" s="24"/>
      <c r="D44" s="12"/>
      <c r="E44" s="9"/>
      <c r="F44" s="9"/>
      <c r="G44" s="22"/>
    </row>
    <row r="45" spans="1:7" s="4" customFormat="1" ht="12.75">
      <c r="A45" s="28" t="s">
        <v>54</v>
      </c>
      <c r="B45" s="38">
        <v>1320</v>
      </c>
      <c r="C45" s="24"/>
      <c r="D45" s="12"/>
      <c r="E45" s="9"/>
      <c r="F45" s="9"/>
      <c r="G45" s="22"/>
    </row>
    <row r="46" spans="1:7" s="4" customFormat="1" ht="12.75">
      <c r="A46" s="29" t="s">
        <v>55</v>
      </c>
      <c r="B46" s="40"/>
      <c r="C46" s="24"/>
      <c r="D46" s="12"/>
      <c r="E46" s="9"/>
      <c r="F46" s="9"/>
      <c r="G46" s="22"/>
    </row>
    <row r="47" spans="1:7" s="4" customFormat="1" ht="12.75">
      <c r="A47" s="32" t="s">
        <v>60</v>
      </c>
      <c r="B47" s="38">
        <v>1320</v>
      </c>
      <c r="C47" s="24"/>
      <c r="D47" s="12"/>
      <c r="E47" s="9"/>
      <c r="F47" s="9"/>
      <c r="G47" s="22"/>
    </row>
    <row r="48" spans="1:7" s="4" customFormat="1" ht="12.75">
      <c r="A48" s="29" t="s">
        <v>56</v>
      </c>
      <c r="B48" s="40"/>
      <c r="C48" s="24"/>
      <c r="D48" s="12"/>
      <c r="E48" s="9"/>
      <c r="F48" s="9"/>
      <c r="G48" s="22"/>
    </row>
    <row r="49" spans="1:7" s="4" customFormat="1" ht="12.75">
      <c r="A49" s="33" t="s">
        <v>57</v>
      </c>
      <c r="B49" s="37"/>
      <c r="C49" s="24"/>
      <c r="D49" s="12"/>
      <c r="E49" s="9"/>
      <c r="F49" s="9"/>
      <c r="G49" s="22"/>
    </row>
    <row r="50" spans="1:7" s="4" customFormat="1" ht="12.75">
      <c r="A50" s="32" t="s">
        <v>58</v>
      </c>
      <c r="B50" s="38">
        <v>6272</v>
      </c>
      <c r="C50" s="24"/>
      <c r="D50" s="12"/>
      <c r="E50" s="9"/>
      <c r="F50" s="9"/>
      <c r="G50" s="22"/>
    </row>
    <row r="51" spans="1:7" s="4" customFormat="1" ht="12.75">
      <c r="A51" s="41" t="s">
        <v>59</v>
      </c>
      <c r="B51" s="40"/>
      <c r="C51" s="24"/>
      <c r="D51" s="12"/>
      <c r="E51" s="9"/>
      <c r="F51" s="9"/>
      <c r="G51" s="22"/>
    </row>
    <row r="52" spans="1:7" s="4" customFormat="1" ht="12.75">
      <c r="A52" s="32" t="s">
        <v>61</v>
      </c>
      <c r="B52" s="34">
        <v>6475</v>
      </c>
      <c r="C52" s="12"/>
      <c r="D52" s="12"/>
      <c r="E52" s="9"/>
      <c r="F52" s="9"/>
      <c r="G52" s="22"/>
    </row>
    <row r="53" spans="1:7" s="4" customFormat="1" ht="12.75">
      <c r="A53" s="29" t="s">
        <v>62</v>
      </c>
      <c r="B53" s="40"/>
      <c r="C53" s="24"/>
      <c r="D53" s="12"/>
      <c r="E53" s="9"/>
      <c r="F53" s="9"/>
      <c r="G53" s="22"/>
    </row>
    <row r="54" spans="1:7" s="4" customFormat="1" ht="12.75">
      <c r="A54" s="33" t="s">
        <v>63</v>
      </c>
      <c r="B54" s="37"/>
      <c r="C54" s="24"/>
      <c r="D54" s="12"/>
      <c r="E54" s="9"/>
      <c r="F54" s="9"/>
      <c r="G54" s="22"/>
    </row>
    <row r="55" spans="1:7" s="4" customFormat="1" ht="12.75">
      <c r="A55" s="32" t="s">
        <v>89</v>
      </c>
      <c r="B55" s="38">
        <v>1440.6</v>
      </c>
      <c r="C55" s="24"/>
      <c r="D55" s="12"/>
      <c r="E55" s="9"/>
      <c r="F55" s="9"/>
      <c r="G55" s="22"/>
    </row>
    <row r="56" spans="1:7" s="4" customFormat="1" ht="12.75">
      <c r="A56" s="29" t="s">
        <v>64</v>
      </c>
      <c r="B56" s="40"/>
      <c r="C56" s="24"/>
      <c r="D56" s="12"/>
      <c r="E56" s="9"/>
      <c r="F56" s="9"/>
      <c r="G56" s="22"/>
    </row>
    <row r="57" spans="1:7" s="4" customFormat="1" ht="12.75">
      <c r="A57" s="32" t="s">
        <v>65</v>
      </c>
      <c r="B57" s="38">
        <v>3360</v>
      </c>
      <c r="C57" s="24"/>
      <c r="D57" s="12"/>
      <c r="E57" s="9"/>
      <c r="F57" s="9"/>
      <c r="G57" s="22"/>
    </row>
    <row r="58" spans="1:7" s="4" customFormat="1" ht="12.75">
      <c r="A58" s="29" t="s">
        <v>67</v>
      </c>
      <c r="B58" s="40"/>
      <c r="C58" s="24"/>
      <c r="D58" s="12"/>
      <c r="E58" s="9"/>
      <c r="F58" s="9"/>
      <c r="G58" s="22"/>
    </row>
    <row r="59" spans="1:7" s="4" customFormat="1" ht="12.75">
      <c r="A59" s="28" t="s">
        <v>66</v>
      </c>
      <c r="B59" s="38">
        <v>5510</v>
      </c>
      <c r="C59" s="24"/>
      <c r="D59" s="12"/>
      <c r="E59" s="9"/>
      <c r="F59" s="9"/>
      <c r="G59" s="22"/>
    </row>
    <row r="60" spans="1:7" s="4" customFormat="1" ht="12.75">
      <c r="A60" s="29" t="s">
        <v>68</v>
      </c>
      <c r="B60" s="40"/>
      <c r="C60" s="24"/>
      <c r="D60" s="12"/>
      <c r="E60" s="9"/>
      <c r="F60" s="9"/>
      <c r="G60" s="22"/>
    </row>
    <row r="61" spans="1:7" s="4" customFormat="1" ht="12.75">
      <c r="A61" s="32" t="s">
        <v>69</v>
      </c>
      <c r="B61" s="38">
        <v>1250</v>
      </c>
      <c r="C61" s="24"/>
      <c r="D61" s="12"/>
      <c r="E61" s="9"/>
      <c r="F61" s="9"/>
      <c r="G61" s="22"/>
    </row>
    <row r="62" spans="1:7" s="4" customFormat="1" ht="12.75">
      <c r="A62" s="29" t="s">
        <v>70</v>
      </c>
      <c r="B62" s="40"/>
      <c r="C62" s="24"/>
      <c r="D62" s="12"/>
      <c r="E62" s="9"/>
      <c r="F62" s="9"/>
      <c r="G62" s="22"/>
    </row>
    <row r="63" spans="1:7" s="4" customFormat="1" ht="12.75">
      <c r="A63" s="31" t="s">
        <v>71</v>
      </c>
      <c r="B63" s="35"/>
      <c r="C63" s="12"/>
      <c r="D63" s="12"/>
      <c r="E63" s="9"/>
      <c r="F63" s="9"/>
      <c r="G63" s="22"/>
    </row>
    <row r="64" spans="1:7" s="4" customFormat="1" ht="12.75">
      <c r="A64" s="30" t="s">
        <v>28</v>
      </c>
      <c r="B64" s="37"/>
      <c r="C64" s="24"/>
      <c r="D64" s="12"/>
      <c r="E64" s="9"/>
      <c r="F64" s="9"/>
      <c r="G64" s="22"/>
    </row>
    <row r="65" spans="1:7" s="4" customFormat="1" ht="12.75">
      <c r="A65" s="28" t="s">
        <v>90</v>
      </c>
      <c r="B65" s="38">
        <v>24055</v>
      </c>
      <c r="C65" s="24"/>
      <c r="D65" s="12"/>
      <c r="E65" s="9"/>
      <c r="F65" s="9"/>
      <c r="G65" s="22"/>
    </row>
    <row r="66" spans="1:7" s="4" customFormat="1" ht="12.75">
      <c r="A66" s="39" t="s">
        <v>72</v>
      </c>
      <c r="B66" s="40"/>
      <c r="C66" s="24"/>
      <c r="D66" s="12"/>
      <c r="E66" s="9"/>
      <c r="F66" s="9"/>
      <c r="G66" s="22"/>
    </row>
    <row r="67" spans="1:7" s="4" customFormat="1" ht="12.75">
      <c r="A67" s="31" t="s">
        <v>73</v>
      </c>
      <c r="B67" s="35"/>
      <c r="C67" s="12"/>
      <c r="D67" s="12"/>
      <c r="E67" s="9"/>
      <c r="F67" s="9"/>
      <c r="G67" s="22"/>
    </row>
    <row r="68" spans="1:7" s="4" customFormat="1" ht="12.75">
      <c r="A68" s="31" t="s">
        <v>74</v>
      </c>
      <c r="B68" s="37"/>
      <c r="C68" s="24"/>
      <c r="D68" s="12"/>
      <c r="E68" s="9"/>
      <c r="F68" s="9"/>
      <c r="G68" s="22"/>
    </row>
    <row r="69" spans="1:7" s="4" customFormat="1" ht="12.75">
      <c r="A69" s="31" t="s">
        <v>75</v>
      </c>
      <c r="B69" s="37"/>
      <c r="C69" s="24"/>
      <c r="D69" s="12"/>
      <c r="E69" s="9"/>
      <c r="F69" s="9"/>
      <c r="G69" s="22"/>
    </row>
    <row r="70" spans="1:7" s="4" customFormat="1" ht="12.75">
      <c r="A70" s="30" t="s">
        <v>30</v>
      </c>
      <c r="B70" s="37"/>
      <c r="C70" s="24"/>
      <c r="D70" s="12"/>
      <c r="E70" s="9"/>
      <c r="F70" s="9"/>
      <c r="G70" s="22"/>
    </row>
    <row r="71" spans="1:7" s="4" customFormat="1" ht="12.75">
      <c r="A71" s="30" t="s">
        <v>29</v>
      </c>
      <c r="B71" s="37"/>
      <c r="C71" s="24"/>
      <c r="D71" s="12"/>
      <c r="E71" s="9"/>
      <c r="F71" s="9"/>
      <c r="G71" s="22"/>
    </row>
    <row r="72" spans="1:7" s="4" customFormat="1" ht="12.75">
      <c r="A72" s="28" t="s">
        <v>91</v>
      </c>
      <c r="B72" s="38">
        <v>55844</v>
      </c>
      <c r="C72" s="24"/>
      <c r="D72" s="12"/>
      <c r="E72" s="9"/>
      <c r="F72" s="9"/>
      <c r="G72" s="22"/>
    </row>
    <row r="73" spans="1:7" s="4" customFormat="1" ht="12.75">
      <c r="A73" s="29" t="s">
        <v>76</v>
      </c>
      <c r="B73" s="11"/>
      <c r="C73" s="12"/>
      <c r="D73" s="12"/>
      <c r="E73" s="9"/>
      <c r="F73" s="9"/>
      <c r="G73" s="22"/>
    </row>
    <row r="74" spans="1:7" s="4" customFormat="1" ht="12.75">
      <c r="A74" s="31" t="s">
        <v>77</v>
      </c>
      <c r="B74" s="35"/>
      <c r="C74" s="12"/>
      <c r="D74" s="12"/>
      <c r="E74" s="9"/>
      <c r="F74" s="9"/>
      <c r="G74" s="22"/>
    </row>
    <row r="75" spans="1:7" s="4" customFormat="1" ht="12.75">
      <c r="A75" s="31" t="s">
        <v>74</v>
      </c>
      <c r="B75" s="37"/>
      <c r="C75" s="24"/>
      <c r="D75" s="12"/>
      <c r="E75" s="9"/>
      <c r="F75" s="9"/>
      <c r="G75" s="22"/>
    </row>
    <row r="76" spans="1:7" s="4" customFormat="1" ht="12.75">
      <c r="A76" s="31" t="s">
        <v>79</v>
      </c>
      <c r="B76" s="37"/>
      <c r="C76" s="24"/>
      <c r="D76" s="12"/>
      <c r="E76" s="9"/>
      <c r="F76" s="9"/>
      <c r="G76" s="22"/>
    </row>
    <row r="77" spans="1:7" s="4" customFormat="1" ht="12.75">
      <c r="A77" s="31" t="s">
        <v>80</v>
      </c>
      <c r="B77" s="37"/>
      <c r="C77" s="24"/>
      <c r="D77" s="12"/>
      <c r="E77" s="9"/>
      <c r="F77" s="9"/>
      <c r="G77" s="22"/>
    </row>
    <row r="78" spans="1:7" s="4" customFormat="1" ht="12.75">
      <c r="A78" s="28" t="s">
        <v>78</v>
      </c>
      <c r="B78" s="38">
        <v>61250</v>
      </c>
      <c r="C78" s="24"/>
      <c r="D78" s="12"/>
      <c r="E78" s="9"/>
      <c r="F78" s="9"/>
      <c r="G78" s="22"/>
    </row>
    <row r="79" spans="1:7" s="4" customFormat="1" ht="12.75">
      <c r="A79" s="29" t="s">
        <v>81</v>
      </c>
      <c r="B79" s="40"/>
      <c r="C79" s="24"/>
      <c r="D79" s="12"/>
      <c r="E79" s="9"/>
      <c r="F79" s="9"/>
      <c r="G79" s="22"/>
    </row>
    <row r="80" spans="1:7" s="4" customFormat="1" ht="12.75">
      <c r="A80" s="33" t="s">
        <v>82</v>
      </c>
      <c r="B80" s="37"/>
      <c r="C80" s="24"/>
      <c r="D80" s="12"/>
      <c r="E80" s="9"/>
      <c r="F80" s="9"/>
      <c r="G80" s="22"/>
    </row>
    <row r="81" spans="1:7" s="4" customFormat="1" ht="12.75">
      <c r="A81" s="33" t="s">
        <v>83</v>
      </c>
      <c r="B81" s="35"/>
      <c r="C81" s="12"/>
      <c r="D81" s="12"/>
      <c r="E81" s="9"/>
      <c r="F81" s="9"/>
      <c r="G81" s="22"/>
    </row>
    <row r="82" spans="1:7" s="4" customFormat="1" ht="12.75">
      <c r="A82" s="32" t="s">
        <v>84</v>
      </c>
      <c r="B82" s="34">
        <v>70141</v>
      </c>
      <c r="C82" s="12"/>
      <c r="D82" s="12"/>
      <c r="E82" s="9"/>
      <c r="F82" s="9"/>
      <c r="G82" s="22"/>
    </row>
    <row r="83" spans="1:7" s="4" customFormat="1" ht="12.75">
      <c r="A83" s="33" t="s">
        <v>2</v>
      </c>
      <c r="B83" s="9">
        <f>SUM(B16:B82)</f>
        <v>388726.6</v>
      </c>
      <c r="C83" s="12"/>
      <c r="D83" s="12"/>
      <c r="E83" s="9"/>
      <c r="F83" s="9"/>
      <c r="G83" s="22"/>
    </row>
    <row r="84" spans="1:7" s="4" customFormat="1" ht="12.75">
      <c r="A84" s="33"/>
      <c r="B84" s="9"/>
      <c r="C84" s="12"/>
      <c r="D84" s="12"/>
      <c r="E84" s="9"/>
      <c r="F84" s="9"/>
      <c r="G84" s="22"/>
    </row>
    <row r="85" spans="1:7" s="4" customFormat="1" ht="12.75">
      <c r="A85" s="33"/>
      <c r="B85" s="9"/>
      <c r="C85" s="12"/>
      <c r="D85" s="12"/>
      <c r="E85" s="9"/>
      <c r="F85" s="9"/>
      <c r="G85" s="22"/>
    </row>
    <row r="86" spans="1:7" s="4" customFormat="1" ht="12.75">
      <c r="A86" s="33" t="s">
        <v>87</v>
      </c>
      <c r="B86" s="9">
        <v>388726.6</v>
      </c>
      <c r="C86" s="12"/>
      <c r="D86" s="12"/>
      <c r="E86" s="9"/>
      <c r="F86" s="9"/>
      <c r="G86" s="22"/>
    </row>
    <row r="87" spans="1:3" ht="12.75">
      <c r="A87" t="s">
        <v>85</v>
      </c>
      <c r="B87" s="1">
        <v>177889</v>
      </c>
      <c r="C87" s="1"/>
    </row>
    <row r="88" spans="1:3" ht="12.75">
      <c r="A88" s="13" t="s">
        <v>86</v>
      </c>
      <c r="B88">
        <v>61160</v>
      </c>
      <c r="C88" s="1"/>
    </row>
    <row r="89" spans="1:3" ht="12.75">
      <c r="A89" s="26"/>
      <c r="C89" s="1"/>
    </row>
    <row r="90" spans="1:3" ht="12.75">
      <c r="A90" s="24" t="s">
        <v>88</v>
      </c>
      <c r="B90" s="1">
        <f>B86-B87</f>
        <v>210837.59999999998</v>
      </c>
      <c r="C90" s="1"/>
    </row>
    <row r="91" spans="1:7" s="4" customFormat="1" ht="12.75">
      <c r="A91" s="25"/>
      <c r="G91" s="23"/>
    </row>
    <row r="92" spans="1:7" s="4" customFormat="1" ht="12.75">
      <c r="A92" s="25"/>
      <c r="G92" s="23"/>
    </row>
    <row r="93" spans="1:7" s="4" customFormat="1" ht="12.75">
      <c r="A93" s="25"/>
      <c r="G93" s="23"/>
    </row>
    <row r="94" ht="12.75">
      <c r="A94" s="26"/>
    </row>
    <row r="95" spans="1:3" ht="12.75">
      <c r="A95" s="26"/>
      <c r="C95" s="1"/>
    </row>
    <row r="96" spans="1:3" ht="12.75">
      <c r="A96" s="26" t="s">
        <v>8</v>
      </c>
      <c r="C96" t="s">
        <v>9</v>
      </c>
    </row>
    <row r="97" ht="12.75">
      <c r="A97" s="26"/>
    </row>
    <row r="98" spans="1:3" ht="12.75">
      <c r="A98" s="26" t="s">
        <v>10</v>
      </c>
      <c r="C98" t="s">
        <v>11</v>
      </c>
    </row>
    <row r="99" ht="12.75">
      <c r="A99" s="26"/>
    </row>
    <row r="100" spans="1:3" ht="12.75">
      <c r="A100" t="s">
        <v>12</v>
      </c>
      <c r="C100" t="s">
        <v>31</v>
      </c>
    </row>
  </sheetData>
  <sheetProtection/>
  <printOptions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Наталья</cp:lastModifiedBy>
  <cp:lastPrinted>2016-05-18T10:48:45Z</cp:lastPrinted>
  <dcterms:created xsi:type="dcterms:W3CDTF">2013-07-16T08:12:15Z</dcterms:created>
  <dcterms:modified xsi:type="dcterms:W3CDTF">2016-05-18T10:51:52Z</dcterms:modified>
  <cp:category/>
  <cp:version/>
  <cp:contentType/>
  <cp:contentStatus/>
</cp:coreProperties>
</file>