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D21" s="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<sst xmlns="http://schemas.openxmlformats.org/spreadsheetml/2006/main" count="30" uniqueCount="29">
  <si>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</si>
  <si>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</si>
  <si>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</si>
  <si>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</si>
  <si>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</si>
  <si>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</si>
  <si>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</si>
  <si>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</si>
  <si>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</si>
  <si>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</si>
  <si>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</si>
  <si>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</si>
  <si>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</si>
  <si>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</si>
  <si>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</si>
  <si>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</si>
  <si>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</si>
  <si>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</si>
  <si>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</si>
  <si>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</si>
  <si>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</si>
  <si>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</si>
  <si>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</si>
  <si>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</si>
  <si>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</si>
  <si>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</si>
  <si>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</si>
  <si>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</si>
  <si>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Металлургов-14 на 2014 год.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</si>
</sst>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2" fontId="3" fillId="0" borderId="14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6" xfId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C21" sqref="C21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23" t="s">
        <v>0</v>
      </c>
      <c r="B1" s="23"/>
      <c r="C1" s="23"/>
      <c r="D1" s="23"/>
      <c r="E1" s="23"/>
    </row>
    <row r="2" spans="1:5">
      <c r="A2" s="23" t="s">
        <v>28</v>
      </c>
      <c r="B2" s="23"/>
      <c r="C2" s="23"/>
      <c r="D2" s="23"/>
      <c r="E2" s="23"/>
    </row>
    <row r="3" spans="1:5" ht="16.5">
      <c r="A3" s="24" t="s">
        <v>1</v>
      </c>
      <c r="B3" s="24"/>
      <c r="C3" s="20">
        <v>5253.4</v>
      </c>
      <c r="D3" s="1" t="s">
        <v>2</v>
      </c>
      <c r="E3" s="1"/>
    </row>
    <row r="4" spans="1:5" ht="15.75" thickBot="1">
      <c r="A4" s="25"/>
      <c r="B4" s="25"/>
      <c r="C4" s="25"/>
      <c r="D4" s="25"/>
      <c r="E4" s="25"/>
    </row>
    <row r="5" spans="1:5" ht="15" customHeight="1">
      <c r="A5" s="26" t="s">
        <v>3</v>
      </c>
      <c r="B5" s="29" t="s">
        <v>4</v>
      </c>
      <c r="C5" s="29" t="s">
        <v>5</v>
      </c>
      <c r="D5" s="32" t="s">
        <v>6</v>
      </c>
      <c r="E5" s="33"/>
    </row>
    <row r="6" spans="1:5">
      <c r="A6" s="27"/>
      <c r="B6" s="30"/>
      <c r="C6" s="30"/>
      <c r="D6" s="2" t="s">
        <v>7</v>
      </c>
      <c r="E6" s="3" t="s">
        <v>8</v>
      </c>
    </row>
    <row r="7" spans="1:5">
      <c r="A7" s="28"/>
      <c r="B7" s="31"/>
      <c r="C7" s="31"/>
      <c r="D7" s="2" t="s">
        <v>9</v>
      </c>
      <c r="E7" s="3" t="s">
        <v>9</v>
      </c>
    </row>
    <row r="8" spans="1:5">
      <c r="A8" s="14">
        <v>1</v>
      </c>
      <c r="B8" s="5" t="s">
        <v>10</v>
      </c>
      <c r="C8" s="2">
        <f>SUM(C10:C18)</f>
        <v>12.8</v>
      </c>
      <c r="D8" s="15">
        <f>PRODUCT(C3*C8)</f>
        <v>67243.520000000004</v>
      </c>
      <c r="E8" s="16">
        <f>PRODUCT(D8*12)</f>
        <v>806922.23999999999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18386.899999999998</v>
      </c>
      <c r="E10" s="7">
        <f t="shared" ref="E10:E21" si="0">PRODUCT(D10*12)</f>
        <v>220642.8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24165.639999999996</v>
      </c>
      <c r="E11" s="7">
        <f t="shared" si="0"/>
        <v>289987.67999999993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7880.0999999999995</v>
      </c>
      <c r="E12" s="7">
        <f t="shared" si="0"/>
        <v>94561.2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2101.36</v>
      </c>
      <c r="E13" s="7">
        <f t="shared" si="0"/>
        <v>25216.32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2101.36</v>
      </c>
      <c r="E14" s="7">
        <f t="shared" si="0"/>
        <v>25216.32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2101.36</v>
      </c>
      <c r="E15" s="7">
        <f t="shared" si="0"/>
        <v>25216.32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4202.72</v>
      </c>
      <c r="E16" s="7">
        <f t="shared" si="0"/>
        <v>50432.639999999999</v>
      </c>
    </row>
    <row r="17" spans="1:6">
      <c r="A17" s="9" t="s">
        <v>20</v>
      </c>
      <c r="B17" s="10" t="s">
        <v>21</v>
      </c>
      <c r="C17" s="11">
        <v>0.5</v>
      </c>
      <c r="D17" s="6">
        <f>PRODUCT(C3*C17)</f>
        <v>2626.7</v>
      </c>
      <c r="E17" s="7">
        <f t="shared" si="0"/>
        <v>31520.399999999998</v>
      </c>
    </row>
    <row r="18" spans="1:6">
      <c r="A18" s="9" t="s">
        <v>22</v>
      </c>
      <c r="B18" s="10" t="s">
        <v>27</v>
      </c>
      <c r="C18" s="11">
        <v>0.7</v>
      </c>
      <c r="D18" s="6">
        <f>PRODUCT(C3*C18)</f>
        <v>3677.3799999999997</v>
      </c>
      <c r="E18" s="7">
        <f t="shared" si="0"/>
        <v>44128.56</v>
      </c>
    </row>
    <row r="19" spans="1:6">
      <c r="A19" s="17" t="s">
        <v>23</v>
      </c>
      <c r="B19" s="5" t="s">
        <v>24</v>
      </c>
      <c r="C19" s="2">
        <v>1.2</v>
      </c>
      <c r="D19" s="15">
        <f>PRODUCT(C3*C19)</f>
        <v>6304.079999999999</v>
      </c>
      <c r="E19" s="16">
        <f t="shared" si="0"/>
        <v>75648.959999999992</v>
      </c>
    </row>
    <row r="20" spans="1:6" ht="15.75" thickBot="1">
      <c r="A20" s="14">
        <v>3</v>
      </c>
      <c r="B20" s="5" t="s">
        <v>25</v>
      </c>
      <c r="C20" s="15">
        <v>3.6</v>
      </c>
      <c r="D20" s="15">
        <f>PRODUCT(C3*C20)</f>
        <v>18912.239999999998</v>
      </c>
      <c r="E20" s="16">
        <f t="shared" si="0"/>
        <v>226946.87999999998</v>
      </c>
    </row>
    <row r="21" spans="1:6" ht="15.75" thickBot="1">
      <c r="A21" s="12"/>
      <c r="B21" s="13" t="s">
        <v>26</v>
      </c>
      <c r="C21" s="21">
        <f>C8+C19+C20</f>
        <v>17.600000000000001</v>
      </c>
      <c r="D21" s="18">
        <f>PRODUCT(C3*C21)</f>
        <v>92459.839999999997</v>
      </c>
      <c r="E21" s="19">
        <f t="shared" si="0"/>
        <v>1109518.08</v>
      </c>
      <c r="F21" s="22"/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2015-03-03T09:04:11Z</dcterms:modified>
</cp:coreProperties>
</file>