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0.1" sheetId="1" r:id="rId1"/>
    <sheet name="4.10.3"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2" l="1"/>
  <c r="N25" i="2"/>
  <c r="AD24" i="2"/>
  <c r="L18" i="2"/>
  <c r="L17" i="2"/>
  <c r="M17" i="2" s="1"/>
  <c r="N17" i="2" s="1"/>
  <c r="O17" i="2" s="1"/>
  <c r="P17" i="2" s="1"/>
  <c r="R17" i="2" s="1"/>
  <c r="S17" i="2" s="1"/>
  <c r="T17" i="2" s="1"/>
  <c r="U17" i="2" s="1"/>
  <c r="V17" i="2" s="1"/>
  <c r="W17" i="2" s="1"/>
  <c r="Y17" i="2" s="1"/>
  <c r="Z17" i="2" s="1"/>
  <c r="AA17" i="2" s="1"/>
  <c r="L9" i="2"/>
  <c r="J9" i="2"/>
  <c r="L8" i="2"/>
  <c r="J8" i="2"/>
  <c r="F31" i="1"/>
  <c r="E31" i="1"/>
  <c r="F28" i="1"/>
  <c r="E28" i="1"/>
  <c r="F25" i="1"/>
  <c r="E25" i="1"/>
  <c r="F22" i="1"/>
  <c r="E22" i="1"/>
  <c r="F17" i="1"/>
  <c r="E17" i="1"/>
  <c r="F8" i="1"/>
  <c r="E8" i="1"/>
  <c r="F7" i="1"/>
  <c r="E7" i="1"/>
  <c r="AC23" i="2"/>
  <c r="I19" i="2"/>
  <c r="AB24" i="2"/>
  <c r="I21" i="2"/>
  <c r="I20" i="2"/>
</calcChain>
</file>

<file path=xl/sharedStrings.xml><?xml version="1.0" encoding="utf-8"?>
<sst xmlns="http://schemas.openxmlformats.org/spreadsheetml/2006/main" count="131" uniqueCount="78">
  <si>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</si>
  <si>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</si>
  <si>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</si>
  <si>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</si>
  <si>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</si>
  <si>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</si>
  <si>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</si>
  <si>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</si>
  <si>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</si>
  <si>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</si>
  <si>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</si>
  <si>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</si>
  <si>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</si>
  <si>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</si>
  <si>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</si>
  <si>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</si>
  <si>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</si>
  <si>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</si>
  <si>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</si>
  <si>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</si>
  <si>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</si>
  <si>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</si>
  <si>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Постановление№357</t>
  </si>
  <si>
    <t>https://portal.eias.ru/Portal/DownloadPage.aspx?type=12&amp;guid=b01ed7c2-8c34-4e2b-85a5-b7fc7875c444</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</si>
  <si>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</si>
  <si>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</si>
  <si>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</si>
  <si>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01.01.2023</t>
  </si>
  <si>
    <t>31.12.2023</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</si>
  <si>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</si>
  <si>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</si>
  <si>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</si>
  <si>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</si>
  <si>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</si>
  <si>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https://portal.eias.ru/Portal/DownloadPage.aspx?type=12&amp;guid=25df333a-a2c0-425d-b76f-dda001f8304b</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</si>
  <si>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</si>
  <si>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</si>
  <si>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</si>
  <si>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</si>
  <si>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</si>
  <si>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</si>
  <si>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</si>
  <si>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</si>
  <si>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</si>
  <si>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</si>
  <si>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</si>
  <si>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</si>
  <si>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</si>
  <si>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</si>
  <si>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</si>
  <si>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</si>
  <si>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</si>
  <si>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О</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</si>
  <si>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</si>
  <si>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</si>
  <si>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</si>
  <si>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</si>
  <si>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</si>
  <si>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</si>
  <si>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</si>
  <si>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</si>
  <si>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</si>
  <si>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</si>
  <si>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</si>
  <si>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</si>
  <si>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</si>
  <si>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</si>
  <si>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</si>
  <si>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</si>
  <si>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30.06.2023</t>
  </si>
  <si>
    <t>01.07.2023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</si>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</sst>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9"/>
      <color indexed="23"/>
      <name val="Wingdings 2"/>
      <family val="1"/>
      <charset val="2"/>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1">
    <xf numFmtId="0" fontId="0" fillId="0" borderId="0"/>
    <xf numFmtId="0" fontId="2" fillId="0" borderId="0"/>
    <xf numFmtId="0" fontId="7" fillId="0" borderId="0"/>
    <xf numFmtId="0" fontId="3" fillId="0" borderId="0">
      <alignment horizontal="left" vertical="center"/>
    </xf>
    <xf numFmtId="0" fontId="2" fillId="0" borderId="0"/>
    <xf numFmtId="0" fontId="10" fillId="0" borderId="5" applyBorder="0">
      <alignment horizontal="center" vertical="center" wrapText="1"/>
    </xf>
    <xf numFmtId="49" fontId="3" fillId="0" borderId="0" applyBorder="0">
      <alignment vertical="top"/>
    </xf>
    <xf numFmtId="0" fontId="14" fillId="0" borderId="0" applyNumberFormat="0" applyFill="0" applyBorder="0" applyAlignment="0" applyProtection="0">
      <alignment vertical="top"/>
      <protection locked="0"/>
    </xf>
    <xf numFmtId="0" fontId="7" fillId="0" borderId="0"/>
    <xf numFmtId="0" fontId="1" fillId="0" borderId="0"/>
    <xf numFmtId="0" fontId="2" fillId="0" borderId="0"/>
  </cellStyleXfs>
  <cellXfs count="166">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6"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8" fillId="0" borderId="1" xfId="2" applyFont="1" applyBorder="1" applyAlignment="1">
      <alignment horizontal="left" vertical="center" wrapText="1" indent="1"/>
    </xf>
    <xf numFmtId="0" fontId="8" fillId="0" borderId="0" xfId="2" applyFont="1" applyBorder="1" applyAlignment="1">
      <alignment vertical="center" wrapText="1"/>
    </xf>
    <xf numFmtId="0" fontId="3"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0" fillId="2" borderId="2" xfId="3" applyFont="1" applyFill="1" applyBorder="1" applyAlignment="1" applyProtection="1">
      <alignment horizontal="right" vertical="center" wrapText="1" indent="1"/>
    </xf>
    <xf numFmtId="0" fontId="3" fillId="3" borderId="3"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0" fillId="0" borderId="4"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0" fillId="0" borderId="3" xfId="5" applyFont="1" applyFill="1" applyBorder="1" applyAlignment="1" applyProtection="1">
      <alignment horizontal="center" vertical="center" wrapText="1"/>
    </xf>
    <xf numFmtId="49" fontId="12" fillId="2" borderId="0"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49" fontId="3" fillId="0" borderId="0" xfId="6" applyNumberFormat="1" applyFont="1">
      <alignment vertical="top"/>
    </xf>
    <xf numFmtId="49" fontId="0" fillId="2" borderId="2"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3" fillId="0" borderId="3" xfId="1" applyFont="1" applyFill="1" applyBorder="1" applyAlignment="1" applyProtection="1">
      <alignment horizontal="left" vertical="center" wrapText="1"/>
    </xf>
    <xf numFmtId="0" fontId="3" fillId="0" borderId="3" xfId="1" applyFont="1" applyFill="1" applyBorder="1" applyAlignment="1" applyProtection="1">
      <alignment vertical="center" wrapText="1"/>
    </xf>
    <xf numFmtId="0" fontId="11"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4" fillId="4" borderId="3" xfId="7" applyNumberFormat="1" applyFont="1" applyFill="1" applyBorder="1" applyAlignment="1" applyProtection="1">
      <alignment horizontal="left" vertical="center" wrapText="1"/>
      <protection locked="0"/>
    </xf>
    <xf numFmtId="49" fontId="14" fillId="4" borderId="3" xfId="7" applyNumberFormat="1" applyFill="1" applyBorder="1" applyAlignment="1" applyProtection="1">
      <alignment horizontal="left" vertical="center" wrapText="1"/>
      <protection locked="0"/>
    </xf>
    <xf numFmtId="0" fontId="3" fillId="0" borderId="3"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3" fillId="0" borderId="8" xfId="1" applyFont="1" applyFill="1" applyBorder="1" applyAlignment="1" applyProtection="1">
      <alignment horizontal="left" vertical="center" wrapText="1"/>
    </xf>
    <xf numFmtId="0" fontId="13" fillId="0" borderId="7" xfId="1" applyFont="1" applyFill="1" applyBorder="1" applyAlignment="1" applyProtection="1">
      <alignment horizontal="left" vertical="center" wrapText="1"/>
    </xf>
    <xf numFmtId="0" fontId="3" fillId="0" borderId="7" xfId="1" applyNumberFormat="1" applyFont="1" applyFill="1" applyBorder="1" applyAlignment="1" applyProtection="1">
      <alignment horizontal="left" vertical="center" wrapText="1"/>
    </xf>
    <xf numFmtId="0" fontId="5" fillId="2" borderId="9" xfId="1" applyFont="1" applyFill="1" applyBorder="1" applyAlignment="1" applyProtection="1">
      <alignment horizontal="center" vertical="top" wrapText="1"/>
    </xf>
    <xf numFmtId="49" fontId="0" fillId="2" borderId="3"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0" fillId="4" borderId="3" xfId="7"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top" wrapText="1"/>
    </xf>
    <xf numFmtId="0" fontId="3" fillId="5" borderId="10" xfId="1" applyFont="1" applyFill="1" applyBorder="1" applyAlignment="1" applyProtection="1">
      <alignment vertical="center" wrapText="1"/>
    </xf>
    <xf numFmtId="49" fontId="15" fillId="5" borderId="1" xfId="6" applyFont="1" applyFill="1" applyBorder="1" applyAlignment="1" applyProtection="1">
      <alignment horizontal="left" vertical="center"/>
    </xf>
    <xf numFmtId="49" fontId="15" fillId="5" borderId="1" xfId="6" applyFont="1" applyFill="1" applyBorder="1" applyAlignment="1" applyProtection="1">
      <alignment horizontal="left" vertical="center" indent="2"/>
    </xf>
    <xf numFmtId="49" fontId="16" fillId="5" borderId="6" xfId="6" applyFont="1" applyFill="1" applyBorder="1" applyAlignment="1" applyProtection="1">
      <alignment horizontal="center" vertical="top"/>
    </xf>
    <xf numFmtId="0" fontId="3" fillId="0" borderId="7" xfId="1" applyNumberFormat="1" applyFont="1" applyFill="1" applyBorder="1" applyAlignment="1" applyProtection="1">
      <alignment horizontal="left" vertical="top" wrapText="1"/>
    </xf>
    <xf numFmtId="49" fontId="0" fillId="2" borderId="3"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vertical="top" wrapText="1"/>
    </xf>
    <xf numFmtId="49" fontId="14" fillId="4" borderId="3" xfId="7" applyNumberFormat="1" applyFont="1" applyFill="1" applyBorder="1" applyAlignment="1" applyProtection="1">
      <alignment horizontal="left" vertical="center" wrapText="1"/>
      <protection locked="0"/>
    </xf>
    <xf numFmtId="4" fontId="0" fillId="4" borderId="3" xfId="7" applyNumberFormat="1" applyFont="1" applyFill="1" applyBorder="1" applyAlignment="1" applyProtection="1">
      <alignment horizontal="right" vertical="center" wrapText="1"/>
      <protection locked="0"/>
    </xf>
    <xf numFmtId="49" fontId="15" fillId="5" borderId="1" xfId="6"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3" fillId="0" borderId="0" xfId="6">
      <alignment vertical="top"/>
    </xf>
    <xf numFmtId="49" fontId="3" fillId="0" borderId="11" xfId="6" applyBorder="1">
      <alignment vertical="top"/>
    </xf>
    <xf numFmtId="49" fontId="6" fillId="0" borderId="0" xfId="6" applyFont="1" applyAlignment="1">
      <alignment vertical="top"/>
    </xf>
    <xf numFmtId="0" fontId="9"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6"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8" fillId="0" borderId="0" xfId="2" applyFont="1" applyBorder="1" applyAlignment="1">
      <alignment horizontal="center" vertical="center" wrapText="1"/>
    </xf>
    <xf numFmtId="0" fontId="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7" fillId="0" borderId="0" xfId="3" applyFont="1" applyFill="1" applyBorder="1" applyAlignment="1" applyProtection="1">
      <alignment horizontal="right" vertical="center" wrapText="1" indent="1"/>
    </xf>
    <xf numFmtId="0" fontId="18" fillId="0" borderId="0" xfId="4" applyNumberFormat="1" applyFont="1" applyFill="1" applyBorder="1" applyAlignment="1" applyProtection="1">
      <alignment horizontal="left" vertical="center" wrapText="1" indent="1"/>
    </xf>
    <xf numFmtId="0" fontId="18" fillId="0" borderId="0" xfId="4" applyNumberFormat="1" applyFont="1" applyFill="1" applyBorder="1" applyAlignment="1" applyProtection="1">
      <alignment vertical="center" wrapText="1"/>
    </xf>
    <xf numFmtId="0" fontId="0" fillId="0" borderId="0" xfId="0" applyAlignment="1">
      <alignment vertical="top"/>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11" fillId="0" borderId="0" xfId="8" applyFont="1" applyFill="1" applyBorder="1" applyAlignment="1" applyProtection="1">
      <alignment horizontal="left" vertical="center" wrapText="1"/>
    </xf>
    <xf numFmtId="0" fontId="6" fillId="0" borderId="0" xfId="0" applyNumberFormat="1" applyFont="1" applyFill="1" applyBorder="1" applyAlignment="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6" fillId="0" borderId="0" xfId="4" applyNumberFormat="1" applyFont="1" applyFill="1" applyBorder="1" applyAlignment="1" applyProtection="1">
      <alignment vertical="center" wrapText="1"/>
    </xf>
    <xf numFmtId="0" fontId="19" fillId="0" borderId="12" xfId="8"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2" borderId="8" xfId="1" applyFont="1" applyFill="1" applyBorder="1" applyAlignment="1" applyProtection="1">
      <alignment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6" xfId="9" applyNumberFormat="1"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textRotation="90" wrapText="1"/>
    </xf>
    <xf numFmtId="0" fontId="3" fillId="6" borderId="4" xfId="10" applyFont="1" applyFill="1" applyBorder="1" applyAlignment="1" applyProtection="1">
      <alignment horizontal="center" vertical="center" wrapText="1"/>
    </xf>
    <xf numFmtId="0" fontId="3" fillId="6" borderId="2" xfId="10" applyFont="1" applyFill="1" applyBorder="1" applyAlignment="1" applyProtection="1">
      <alignment horizontal="center" vertical="center" wrapText="1"/>
    </xf>
    <xf numFmtId="0" fontId="3" fillId="6" borderId="6" xfId="10" applyFont="1" applyFill="1" applyBorder="1" applyAlignment="1" applyProtection="1">
      <alignment horizontal="center" vertical="center" wrapText="1"/>
    </xf>
    <xf numFmtId="0" fontId="3" fillId="6" borderId="1" xfId="8" applyFont="1" applyFill="1" applyBorder="1" applyAlignment="1" applyProtection="1">
      <alignment horizontal="center" vertical="center" wrapText="1"/>
    </xf>
    <xf numFmtId="0" fontId="3" fillId="6" borderId="6" xfId="8"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textRotation="90" wrapText="1"/>
    </xf>
    <xf numFmtId="0" fontId="3" fillId="2" borderId="7" xfId="1" applyFont="1" applyFill="1" applyBorder="1" applyAlignment="1" applyProtection="1">
      <alignment vertical="center" wrapText="1"/>
    </xf>
    <xf numFmtId="0" fontId="3" fillId="6" borderId="7" xfId="10" applyFont="1" applyFill="1" applyBorder="1" applyAlignment="1" applyProtection="1">
      <alignment horizontal="center" vertical="center" wrapText="1"/>
    </xf>
    <xf numFmtId="0" fontId="0" fillId="6" borderId="3" xfId="10" applyFont="1" applyFill="1" applyBorder="1" applyAlignment="1" applyProtection="1">
      <alignment horizontal="center" vertical="center" wrapText="1"/>
    </xf>
    <xf numFmtId="0" fontId="0" fillId="6" borderId="3" xfId="8" applyFont="1" applyFill="1" applyBorder="1" applyAlignment="1" applyProtection="1">
      <alignment horizontal="center" vertical="center" wrapText="1"/>
    </xf>
    <xf numFmtId="0" fontId="0" fillId="6" borderId="2" xfId="8" applyFont="1" applyFill="1" applyBorder="1" applyAlignment="1" applyProtection="1">
      <alignment horizontal="center" vertical="center" wrapText="1"/>
    </xf>
    <xf numFmtId="0" fontId="0" fillId="6" borderId="6" xfId="8" applyFont="1" applyFill="1" applyBorder="1" applyAlignment="1" applyProtection="1">
      <alignment horizontal="center" vertical="center" wrapText="1"/>
    </xf>
    <xf numFmtId="0" fontId="15" fillId="5" borderId="7" xfId="0" applyFont="1" applyFill="1" applyBorder="1" applyAlignment="1" applyProtection="1">
      <alignment horizontal="center" vertical="center" textRotation="90" wrapText="1"/>
    </xf>
    <xf numFmtId="49" fontId="6" fillId="2" borderId="0" xfId="5" applyNumberFormat="1" applyFont="1" applyFill="1" applyBorder="1" applyAlignment="1" applyProtection="1">
      <alignment horizontal="center" vertical="center" wrapText="1"/>
    </xf>
    <xf numFmtId="0" fontId="12" fillId="2" borderId="0" xfId="5" applyNumberFormat="1" applyFont="1" applyFill="1" applyBorder="1" applyAlignment="1" applyProtection="1">
      <alignment horizontal="center" vertical="center" wrapText="1"/>
    </xf>
    <xf numFmtId="0" fontId="12" fillId="2" borderId="11" xfId="5" applyNumberFormat="1" applyFont="1" applyFill="1" applyBorder="1" applyAlignment="1" applyProtection="1">
      <alignment horizontal="center" vertical="center" wrapText="1"/>
    </xf>
    <xf numFmtId="0" fontId="6" fillId="2" borderId="0" xfId="5" applyNumberFormat="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49" fontId="6" fillId="0" borderId="0" xfId="1" applyNumberFormat="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left" vertical="center" wrapText="1"/>
    </xf>
    <xf numFmtId="0" fontId="3" fillId="0" borderId="3" xfId="8" applyFont="1" applyFill="1" applyBorder="1" applyAlignment="1" applyProtection="1">
      <alignment vertical="center" wrapText="1"/>
    </xf>
    <xf numFmtId="0" fontId="3" fillId="0" borderId="3" xfId="4" applyNumberFormat="1" applyFont="1" applyFill="1" applyBorder="1" applyAlignment="1" applyProtection="1">
      <alignment vertical="center" wrapText="1"/>
    </xf>
    <xf numFmtId="0" fontId="3" fillId="3" borderId="3" xfId="4" applyNumberFormat="1" applyFont="1" applyFill="1" applyBorder="1" applyAlignment="1" applyProtection="1">
      <alignment horizontal="left" vertical="center" wrapText="1"/>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3" fillId="2" borderId="3" xfId="1" applyNumberFormat="1" applyFont="1" applyFill="1" applyBorder="1" applyAlignment="1" applyProtection="1">
      <alignment horizontal="left" vertical="center" wrapText="1" indent="4"/>
    </xf>
    <xf numFmtId="0" fontId="3" fillId="0" borderId="3" xfId="1" applyNumberFormat="1" applyFont="1" applyFill="1" applyBorder="1" applyAlignment="1" applyProtection="1">
      <alignment horizontal="left" vertical="center" wrapText="1"/>
    </xf>
    <xf numFmtId="0" fontId="3" fillId="2" borderId="3" xfId="1" applyFont="1" applyFill="1" applyBorder="1" applyAlignment="1" applyProtection="1">
      <alignment horizontal="left" vertical="center" wrapText="1"/>
    </xf>
    <xf numFmtId="0" fontId="3" fillId="2" borderId="3" xfId="1" applyNumberFormat="1" applyFont="1" applyFill="1" applyBorder="1" applyAlignment="1" applyProtection="1">
      <alignment horizontal="left" vertical="center" wrapText="1" indent="5"/>
    </xf>
    <xf numFmtId="0" fontId="3" fillId="4" borderId="3" xfId="1" applyNumberFormat="1" applyFont="1" applyFill="1" applyBorder="1" applyAlignment="1" applyProtection="1">
      <alignment horizontal="left" vertical="center" wrapText="1"/>
      <protection locked="0"/>
    </xf>
    <xf numFmtId="0" fontId="3" fillId="4" borderId="3" xfId="1" applyNumberFormat="1" applyFont="1" applyFill="1" applyBorder="1" applyAlignment="1" applyProtection="1">
      <alignment horizontal="left" vertical="center" wrapText="1" indent="6"/>
      <protection locked="0"/>
    </xf>
    <xf numFmtId="49" fontId="3" fillId="0" borderId="3" xfId="4" applyNumberFormat="1" applyFont="1" applyFill="1" applyBorder="1" applyAlignment="1" applyProtection="1">
      <alignment vertical="center" wrapText="1"/>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49" fontId="0" fillId="4" borderId="3" xfId="4" applyNumberFormat="1" applyFont="1" applyFill="1" applyBorder="1" applyAlignment="1" applyProtection="1">
      <alignment horizontal="center" vertical="center" wrapText="1"/>
      <protection locked="0"/>
    </xf>
    <xf numFmtId="49" fontId="3" fillId="7" borderId="3" xfId="4" applyNumberFormat="1" applyFont="1" applyFill="1" applyBorder="1" applyAlignment="1" applyProtection="1">
      <alignment horizontal="center" vertical="center" wrapText="1"/>
    </xf>
    <xf numFmtId="0" fontId="3" fillId="2" borderId="3" xfId="1" applyFont="1" applyFill="1" applyBorder="1" applyAlignment="1" applyProtection="1">
      <alignment vertical="center" wrapText="1"/>
    </xf>
    <xf numFmtId="49" fontId="3" fillId="0" borderId="3" xfId="1" applyNumberFormat="1" applyFont="1" applyFill="1" applyBorder="1" applyAlignment="1" applyProtection="1">
      <alignment horizontal="left" vertical="center" wrapText="1"/>
    </xf>
    <xf numFmtId="0" fontId="3" fillId="0" borderId="3" xfId="1" applyNumberFormat="1" applyFont="1" applyFill="1" applyBorder="1" applyAlignment="1" applyProtection="1">
      <alignment horizontal="left" vertical="center" wrapText="1" indent="6"/>
    </xf>
    <xf numFmtId="4" fontId="6" fillId="0" borderId="3" xfId="7" applyNumberFormat="1" applyFont="1" applyFill="1" applyBorder="1" applyAlignment="1" applyProtection="1">
      <alignment horizontal="center" vertical="center" wrapText="1"/>
    </xf>
    <xf numFmtId="49" fontId="13" fillId="4" borderId="3" xfId="4" applyNumberFormat="1" applyFont="1" applyFill="1" applyBorder="1" applyAlignment="1" applyProtection="1">
      <alignment horizontal="center" vertical="center" wrapText="1"/>
      <protection locked="0"/>
    </xf>
    <xf numFmtId="0" fontId="3" fillId="0" borderId="8" xfId="1" applyNumberFormat="1" applyFont="1" applyFill="1" applyBorder="1" applyAlignment="1" applyProtection="1">
      <alignment horizontal="left" vertical="top" wrapText="1"/>
    </xf>
    <xf numFmtId="0" fontId="20" fillId="5" borderId="2" xfId="0" applyFont="1" applyFill="1" applyBorder="1" applyAlignment="1" applyProtection="1">
      <alignment horizontal="center" vertical="center"/>
    </xf>
    <xf numFmtId="0" fontId="15" fillId="5" borderId="1" xfId="0" applyFont="1" applyFill="1" applyBorder="1" applyAlignment="1" applyProtection="1">
      <alignment horizontal="left" vertical="center" indent="5"/>
    </xf>
    <xf numFmtId="0" fontId="15" fillId="5" borderId="1" xfId="0" applyFont="1" applyFill="1" applyBorder="1" applyAlignment="1" applyProtection="1">
      <alignment horizontal="left" vertical="center" indent="4"/>
    </xf>
    <xf numFmtId="0" fontId="20" fillId="5" borderId="1" xfId="0" applyFont="1" applyFill="1" applyBorder="1" applyAlignment="1" applyProtection="1">
      <alignment horizontal="left" vertical="center"/>
    </xf>
    <xf numFmtId="49" fontId="0" fillId="5" borderId="1" xfId="4" applyNumberFormat="1" applyFont="1" applyFill="1" applyBorder="1" applyAlignment="1" applyProtection="1">
      <alignment horizontal="center" vertical="center" wrapText="1"/>
    </xf>
    <xf numFmtId="49" fontId="3" fillId="5" borderId="1" xfId="4" applyNumberFormat="1" applyFont="1" applyFill="1" applyBorder="1" applyAlignment="1" applyProtection="1">
      <alignment horizontal="center" vertical="center" wrapText="1"/>
    </xf>
    <xf numFmtId="49" fontId="13" fillId="5" borderId="1" xfId="4" applyNumberFormat="1" applyFont="1" applyFill="1" applyBorder="1" applyAlignment="1" applyProtection="1">
      <alignment horizontal="center" vertical="center" wrapText="1"/>
    </xf>
    <xf numFmtId="49" fontId="3" fillId="5" borderId="6" xfId="4" applyNumberFormat="1" applyFont="1" applyFill="1" applyBorder="1" applyAlignment="1" applyProtection="1">
      <alignment horizontal="center" vertical="center" wrapText="1"/>
    </xf>
    <xf numFmtId="0" fontId="6" fillId="0" borderId="0" xfId="0" applyFont="1" applyAlignment="1">
      <alignment vertical="top"/>
    </xf>
    <xf numFmtId="0" fontId="15" fillId="5" borderId="1" xfId="0" applyFont="1" applyFill="1" applyBorder="1" applyAlignment="1" applyProtection="1">
      <alignment horizontal="left" vertical="center" indent="3"/>
    </xf>
    <xf numFmtId="0" fontId="6" fillId="0" borderId="0" xfId="0" applyFont="1" applyFill="1" applyBorder="1" applyAlignment="1" applyProtection="1">
      <alignment vertical="top"/>
    </xf>
    <xf numFmtId="0" fontId="15" fillId="5" borderId="1" xfId="0" applyFont="1" applyFill="1" applyBorder="1" applyAlignment="1" applyProtection="1">
      <alignment horizontal="left" vertical="center" indent="2"/>
    </xf>
    <xf numFmtId="0" fontId="8" fillId="0" borderId="0" xfId="1" applyFont="1" applyFill="1" applyBorder="1" applyAlignment="1" applyProtection="1">
      <alignment vertical="center" wrapText="1"/>
    </xf>
    <xf numFmtId="0" fontId="21" fillId="0" borderId="0" xfId="1" applyFont="1" applyFill="1" applyAlignment="1" applyProtection="1">
      <alignment vertical="top"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10525" y="70770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38100</xdr:colOff>
      <xdr:row>23</xdr:row>
      <xdr:rowOff>0</xdr:rowOff>
    </xdr:from>
    <xdr:to>
      <xdr:col>25</xdr:col>
      <xdr:colOff>228600</xdr:colOff>
      <xdr:row>25</xdr:row>
      <xdr:rowOff>47625</xdr:rowOff>
    </xdr:to>
    <xdr:grpSp>
      <xdr:nvGrpSpPr>
        <xdr:cNvPr id="4" name="shCalendar" hidden="1"/>
        <xdr:cNvGrpSpPr>
          <a:grpSpLocks/>
        </xdr:cNvGrpSpPr>
      </xdr:nvGrpSpPr>
      <xdr:grpSpPr bwMode="auto">
        <a:xfrm>
          <a:off x="11220450" y="32670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22</xdr:col>
      <xdr:colOff>38100</xdr:colOff>
      <xdr:row>23</xdr:row>
      <xdr:rowOff>0</xdr:rowOff>
    </xdr:from>
    <xdr:ext cx="190500" cy="190500"/>
    <xdr:grpSp>
      <xdr:nvGrpSpPr>
        <xdr:cNvPr id="7" name="shCalendar" hidden="1"/>
        <xdr:cNvGrpSpPr>
          <a:grpSpLocks/>
        </xdr:cNvGrpSpPr>
      </xdr:nvGrpSpPr>
      <xdr:grpSpPr bwMode="auto">
        <a:xfrm>
          <a:off x="10191750" y="3267075"/>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22</xdr:col>
      <xdr:colOff>38100</xdr:colOff>
      <xdr:row>23</xdr:row>
      <xdr:rowOff>0</xdr:rowOff>
    </xdr:from>
    <xdr:ext cx="190500" cy="190500"/>
    <xdr:grpSp>
      <xdr:nvGrpSpPr>
        <xdr:cNvPr id="10" name="shCalendar" hidden="1"/>
        <xdr:cNvGrpSpPr>
          <a:grpSpLocks/>
        </xdr:cNvGrpSpPr>
      </xdr:nvGrpSpPr>
      <xdr:grpSpPr bwMode="auto">
        <a:xfrm>
          <a:off x="10191750" y="3267075"/>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22</xdr:col>
      <xdr:colOff>38100</xdr:colOff>
      <xdr:row>23</xdr:row>
      <xdr:rowOff>0</xdr:rowOff>
    </xdr:from>
    <xdr:ext cx="190500" cy="190500"/>
    <xdr:grpSp>
      <xdr:nvGrpSpPr>
        <xdr:cNvPr id="13" name="shCalendar" hidden="1"/>
        <xdr:cNvGrpSpPr>
          <a:grpSpLocks/>
        </xdr:cNvGrpSpPr>
      </xdr:nvGrpSpPr>
      <xdr:grpSpPr bwMode="auto">
        <a:xfrm>
          <a:off x="10191750" y="3267075"/>
          <a:ext cx="190500" cy="190500"/>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2\&#1069;&#1085;&#1077;&#1088;&#1075;&#1086;&#1058;&#1088;&#1072;&#1085;&#1079;&#1080;&#1090;\FAS.JKH.OPEN.INFO.REQUEST.WARM\FAS.JKH.OPEN.INFO.REQUEST.WARM(v1.0.2)_&#1058;&#105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refreshError="1"/>
      <sheetData sheetId="1" refreshError="1"/>
      <sheetData sheetId="2" refreshError="1"/>
      <sheetData sheetId="3">
        <row r="19">
          <cell r="F19" t="str">
            <v>29.04.2022</v>
          </cell>
        </row>
        <row r="20">
          <cell r="F20" t="str">
            <v>3/1-3828-12</v>
          </cell>
        </row>
      </sheetData>
      <sheetData sheetId="4" refreshError="1"/>
      <sheetData sheetId="5">
        <row r="21">
          <cell r="E21" t="str">
            <v>Тарифы на услуги по передаче тепловой энергии</v>
          </cell>
          <cell r="J21" t="str">
            <v>Тариф на услуги по передаче тепловой энергии, теплоносителя, реализуемых на потребительском рынке Новокузнецкого городского округа</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 и приравненные категории</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C4" workbookViewId="0">
      <selection activeCell="F15" sqref="F15"/>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customWidth="1"/>
    <col min="13" max="13" width="10.5703125" style="4"/>
    <col min="14" max="15" width="10.5703125" style="5"/>
    <col min="16" max="16384" width="10.5703125" style="4"/>
  </cols>
  <sheetData>
    <row r="1" spans="1:32" hidden="1">
      <c r="S1" s="6"/>
      <c r="AF1" s="7"/>
    </row>
    <row r="2" spans="1:32" hidden="1"/>
    <row r="3" spans="1:32" hidden="1"/>
    <row r="4" spans="1:32">
      <c r="C4" s="8"/>
      <c r="D4" s="9"/>
      <c r="E4" s="9"/>
      <c r="F4" s="9"/>
      <c r="G4" s="9"/>
      <c r="H4" s="9"/>
      <c r="I4" s="9"/>
      <c r="J4" s="9"/>
      <c r="K4" s="10"/>
      <c r="L4" s="10"/>
    </row>
    <row r="5" spans="1:32">
      <c r="C5" s="8"/>
      <c r="D5" s="11" t="s">
        <v>0</v>
      </c>
      <c r="E5" s="11"/>
      <c r="F5" s="11"/>
      <c r="G5" s="11"/>
      <c r="H5" s="11"/>
      <c r="I5" s="11"/>
      <c r="J5" s="11"/>
      <c r="K5" s="11"/>
      <c r="L5" s="12"/>
    </row>
    <row r="6" spans="1:32">
      <c r="C6" s="8"/>
      <c r="D6" s="9"/>
      <c r="E6" s="13"/>
      <c r="F6" s="13"/>
      <c r="G6" s="13"/>
      <c r="H6" s="13"/>
      <c r="I6" s="13"/>
      <c r="J6" s="13"/>
      <c r="K6" s="14"/>
      <c r="L6" s="15"/>
    </row>
    <row r="7" spans="1:32" ht="30">
      <c r="C7" s="8"/>
      <c r="D7" s="9"/>
      <c r="E7" s="16" t="str">
        <f>"Дата подачи заявления об "&amp;IF(datePr_ch="","утверждении","изменении") &amp; " тарифов"</f>
        <v>Дата подачи заявления об утверждении тарифов</v>
      </c>
      <c r="F7" s="17" t="str">
        <f>IF(datePr_ch="",IF(datePr="","",datePr),datePr_ch)</f>
        <v>29.04.2022</v>
      </c>
      <c r="G7" s="17"/>
      <c r="H7" s="17"/>
      <c r="I7" s="17"/>
      <c r="J7" s="17"/>
      <c r="K7" s="17"/>
      <c r="L7" s="18"/>
      <c r="M7" s="19"/>
    </row>
    <row r="8" spans="1:32" ht="30">
      <c r="C8" s="8"/>
      <c r="D8" s="9"/>
      <c r="E8" s="16" t="str">
        <f>"Номер подачи заявления об "&amp;IF(numberPr_ch="","утверждении","изменении") &amp; " тарифов"</f>
        <v>Номер подачи заявления об утверждении тарифов</v>
      </c>
      <c r="F8" s="17" t="str">
        <f>IF(numberPr_ch="",IF(numberPr="","",numberPr),numberPr_ch)</f>
        <v>3/1-3828-12</v>
      </c>
      <c r="G8" s="17"/>
      <c r="H8" s="17"/>
      <c r="I8" s="17"/>
      <c r="J8" s="17"/>
      <c r="K8" s="17"/>
      <c r="L8" s="18"/>
      <c r="M8" s="19"/>
    </row>
    <row r="9" spans="1:32">
      <c r="C9" s="8"/>
      <c r="D9" s="9"/>
      <c r="E9" s="13"/>
      <c r="F9" s="13"/>
      <c r="G9" s="13"/>
      <c r="H9" s="13"/>
      <c r="I9" s="13"/>
      <c r="J9" s="13"/>
      <c r="K9" s="14"/>
      <c r="L9" s="15"/>
    </row>
    <row r="10" spans="1:32">
      <c r="C10" s="8"/>
      <c r="D10" s="20" t="s">
        <v>1</v>
      </c>
      <c r="E10" s="20"/>
      <c r="F10" s="20"/>
      <c r="G10" s="20"/>
      <c r="H10" s="20"/>
      <c r="I10" s="20"/>
      <c r="J10" s="20"/>
      <c r="K10" s="20"/>
      <c r="L10" s="21" t="s">
        <v>2</v>
      </c>
    </row>
    <row r="11" spans="1:32">
      <c r="C11" s="8"/>
      <c r="D11" s="22" t="s">
        <v>3</v>
      </c>
      <c r="E11" s="23" t="s">
        <v>4</v>
      </c>
      <c r="F11" s="23" t="s">
        <v>5</v>
      </c>
      <c r="G11" s="24" t="s">
        <v>6</v>
      </c>
      <c r="H11" s="25"/>
      <c r="I11" s="26"/>
      <c r="J11" s="23" t="s">
        <v>7</v>
      </c>
      <c r="K11" s="23" t="s">
        <v>8</v>
      </c>
      <c r="L11" s="21"/>
    </row>
    <row r="12" spans="1:32" ht="15">
      <c r="C12" s="8"/>
      <c r="D12" s="27"/>
      <c r="E12" s="28"/>
      <c r="F12" s="28"/>
      <c r="G12" s="29" t="s">
        <v>9</v>
      </c>
      <c r="H12" s="30"/>
      <c r="I12" s="31" t="s">
        <v>10</v>
      </c>
      <c r="J12" s="28"/>
      <c r="K12" s="28"/>
      <c r="L12" s="21"/>
    </row>
    <row r="13" spans="1:32">
      <c r="C13" s="8"/>
      <c r="D13" s="32" t="s">
        <v>11</v>
      </c>
      <c r="E13" s="32" t="s">
        <v>12</v>
      </c>
      <c r="F13" s="32" t="s">
        <v>13</v>
      </c>
      <c r="G13" s="33" t="s">
        <v>14</v>
      </c>
      <c r="H13" s="33"/>
      <c r="I13" s="32" t="s">
        <v>15</v>
      </c>
      <c r="J13" s="32" t="s">
        <v>16</v>
      </c>
      <c r="K13" s="32" t="s">
        <v>17</v>
      </c>
      <c r="L13" s="32" t="s">
        <v>18</v>
      </c>
    </row>
    <row r="14" spans="1:32" ht="18.75">
      <c r="A14" s="34"/>
      <c r="C14" s="8"/>
      <c r="D14" s="35">
        <v>1</v>
      </c>
      <c r="E14" s="36" t="s">
        <v>19</v>
      </c>
      <c r="F14" s="37"/>
      <c r="G14" s="37"/>
      <c r="H14" s="37"/>
      <c r="I14" s="37"/>
      <c r="J14" s="37"/>
      <c r="K14" s="37"/>
      <c r="L14" s="38"/>
      <c r="M14" s="39"/>
    </row>
    <row r="15" spans="1:32" ht="56.25">
      <c r="A15" s="34"/>
      <c r="C15" s="8"/>
      <c r="D15" s="35" t="s">
        <v>20</v>
      </c>
      <c r="E15" s="40" t="s">
        <v>21</v>
      </c>
      <c r="F15" s="40" t="s">
        <v>21</v>
      </c>
      <c r="G15" s="41" t="s">
        <v>21</v>
      </c>
      <c r="H15" s="42"/>
      <c r="I15" s="40" t="s">
        <v>21</v>
      </c>
      <c r="J15" s="43" t="s">
        <v>22</v>
      </c>
      <c r="K15" s="44" t="s">
        <v>23</v>
      </c>
      <c r="L15" s="45" t="s">
        <v>24</v>
      </c>
      <c r="M15" s="39"/>
    </row>
    <row r="16" spans="1:32" ht="18.75">
      <c r="A16" s="34"/>
      <c r="B16" s="2">
        <v>3</v>
      </c>
      <c r="C16" s="8"/>
      <c r="D16" s="46">
        <v>2</v>
      </c>
      <c r="E16" s="47" t="s">
        <v>25</v>
      </c>
      <c r="F16" s="48"/>
      <c r="G16" s="48"/>
      <c r="H16" s="49"/>
      <c r="I16" s="49"/>
      <c r="J16" s="49" t="s">
        <v>21</v>
      </c>
      <c r="K16" s="49"/>
      <c r="L16" s="50"/>
      <c r="M16" s="39"/>
    </row>
    <row r="17" spans="1:15" ht="30">
      <c r="A17" s="34"/>
      <c r="C17" s="51"/>
      <c r="D17" s="52" t="s">
        <v>26</v>
      </c>
      <c r="E17" s="53" t="str">
        <f>IF('[1]Перечень тарифов'!E21="","наименование отсутствует","" &amp; '[1]Перечень тарифов'!E21 &amp; "")</f>
        <v>Тарифы на услуги по передаче тепловой энергии</v>
      </c>
      <c r="F17" s="54" t="str">
        <f>IF('[1]Перечень тарифов'!J21="","наименование отсутствует","" &amp; '[1]Перечень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17" s="40"/>
      <c r="H17" s="55" t="s">
        <v>27</v>
      </c>
      <c r="I17" s="56" t="s">
        <v>28</v>
      </c>
      <c r="J17" s="57" t="s">
        <v>29</v>
      </c>
      <c r="K17" s="40" t="s">
        <v>21</v>
      </c>
      <c r="L17" s="58" t="s">
        <v>30</v>
      </c>
      <c r="M17" s="39"/>
    </row>
    <row r="18" spans="1:15" ht="18.75">
      <c r="A18" s="34"/>
      <c r="C18" s="51"/>
      <c r="D18" s="52"/>
      <c r="E18" s="53"/>
      <c r="F18" s="54"/>
      <c r="G18" s="59"/>
      <c r="H18" s="60" t="s">
        <v>31</v>
      </c>
      <c r="I18" s="61"/>
      <c r="J18" s="61"/>
      <c r="K18" s="62"/>
      <c r="L18" s="63"/>
      <c r="M18" s="39"/>
    </row>
    <row r="19" spans="1:15" ht="18.75">
      <c r="A19" s="34"/>
      <c r="B19" s="2">
        <v>3</v>
      </c>
      <c r="C19" s="8"/>
      <c r="D19" s="64" t="s">
        <v>13</v>
      </c>
      <c r="E19" s="36" t="s">
        <v>32</v>
      </c>
      <c r="F19" s="36"/>
      <c r="G19" s="36"/>
      <c r="H19" s="36"/>
      <c r="I19" s="36"/>
      <c r="J19" s="36"/>
      <c r="K19" s="36"/>
      <c r="L19" s="65"/>
      <c r="M19" s="39"/>
    </row>
    <row r="20" spans="1:15" ht="33.75">
      <c r="A20" s="34"/>
      <c r="C20" s="8"/>
      <c r="D20" s="35" t="s">
        <v>33</v>
      </c>
      <c r="E20" s="40" t="s">
        <v>21</v>
      </c>
      <c r="F20" s="40" t="s">
        <v>21</v>
      </c>
      <c r="G20" s="41" t="s">
        <v>21</v>
      </c>
      <c r="H20" s="42"/>
      <c r="I20" s="40" t="s">
        <v>21</v>
      </c>
      <c r="J20" s="40" t="s">
        <v>21</v>
      </c>
      <c r="K20" s="66" t="s">
        <v>34</v>
      </c>
      <c r="L20" s="45" t="s">
        <v>35</v>
      </c>
      <c r="M20" s="39"/>
    </row>
    <row r="21" spans="1:15" ht="18.75">
      <c r="A21" s="34"/>
      <c r="B21" s="2">
        <v>3</v>
      </c>
      <c r="C21" s="8"/>
      <c r="D21" s="64" t="s">
        <v>14</v>
      </c>
      <c r="E21" s="36" t="s">
        <v>36</v>
      </c>
      <c r="F21" s="36"/>
      <c r="G21" s="36"/>
      <c r="H21" s="36"/>
      <c r="I21" s="36"/>
      <c r="J21" s="36"/>
      <c r="K21" s="36"/>
      <c r="L21" s="65"/>
      <c r="M21" s="39"/>
    </row>
    <row r="22" spans="1:15" ht="18.75">
      <c r="A22" s="34"/>
      <c r="C22" s="51"/>
      <c r="D22" s="52" t="s">
        <v>37</v>
      </c>
      <c r="E22" s="53" t="str">
        <f>IF('[1]Перечень тарифов'!E21="","наименование отсутствует","" &amp; '[1]Перечень тарифов'!E21 &amp; "")</f>
        <v>Тарифы на услуги по передаче тепловой энергии</v>
      </c>
      <c r="F22" s="54" t="str">
        <f>IF('[1]Перечень тарифов'!J21="","наименование отсутствует","" &amp; '[1]Перечень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22" s="40"/>
      <c r="H22" s="56" t="s">
        <v>27</v>
      </c>
      <c r="I22" s="56" t="s">
        <v>28</v>
      </c>
      <c r="J22" s="67">
        <v>1072967.9513061529</v>
      </c>
      <c r="K22" s="40" t="s">
        <v>21</v>
      </c>
      <c r="L22" s="58" t="s">
        <v>38</v>
      </c>
      <c r="M22" s="39"/>
    </row>
    <row r="23" spans="1:15" ht="18.75">
      <c r="A23" s="34"/>
      <c r="C23" s="51"/>
      <c r="D23" s="52"/>
      <c r="E23" s="53"/>
      <c r="F23" s="54"/>
      <c r="G23" s="59"/>
      <c r="H23" s="60" t="s">
        <v>31</v>
      </c>
      <c r="I23" s="68"/>
      <c r="J23" s="68"/>
      <c r="K23" s="62"/>
      <c r="L23" s="63"/>
      <c r="M23" s="39"/>
    </row>
    <row r="24" spans="1:15" ht="18.75">
      <c r="A24" s="34"/>
      <c r="C24" s="8"/>
      <c r="D24" s="64" t="s">
        <v>15</v>
      </c>
      <c r="E24" s="36" t="s">
        <v>39</v>
      </c>
      <c r="F24" s="36"/>
      <c r="G24" s="36"/>
      <c r="H24" s="36"/>
      <c r="I24" s="36"/>
      <c r="J24" s="36"/>
      <c r="K24" s="36"/>
      <c r="L24" s="65"/>
      <c r="M24" s="39"/>
    </row>
    <row r="25" spans="1:15" ht="18.75">
      <c r="A25" s="34"/>
      <c r="C25" s="51"/>
      <c r="D25" s="69" t="s">
        <v>40</v>
      </c>
      <c r="E25" s="53" t="str">
        <f>IF('[1]Перечень тарифов'!E21="","наименование отсутствует","" &amp; '[1]Перечень тарифов'!E21 &amp; "")</f>
        <v>Тарифы на услуги по передаче тепловой энергии</v>
      </c>
      <c r="F25" s="54" t="str">
        <f>IF('[1]Перечень тарифов'!J21="","наименование отсутствует","" &amp; '[1]Перечень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25" s="40"/>
      <c r="H25" s="55" t="s">
        <v>27</v>
      </c>
      <c r="I25" s="56" t="s">
        <v>28</v>
      </c>
      <c r="J25" s="67">
        <v>2348.1625268812904</v>
      </c>
      <c r="K25" s="40" t="s">
        <v>21</v>
      </c>
      <c r="L25" s="58" t="s">
        <v>41</v>
      </c>
      <c r="M25" s="39"/>
    </row>
    <row r="26" spans="1:15" ht="18.75">
      <c r="A26" s="34"/>
      <c r="C26" s="51"/>
      <c r="D26" s="70"/>
      <c r="E26" s="53"/>
      <c r="F26" s="54"/>
      <c r="G26" s="59"/>
      <c r="H26" s="60" t="s">
        <v>31</v>
      </c>
      <c r="I26" s="68"/>
      <c r="J26" s="68"/>
      <c r="K26" s="62"/>
      <c r="L26" s="63"/>
      <c r="M26" s="39"/>
    </row>
    <row r="27" spans="1:15" ht="18.75">
      <c r="A27" s="34"/>
      <c r="C27" s="8"/>
      <c r="D27" s="64" t="s">
        <v>16</v>
      </c>
      <c r="E27" s="36" t="s">
        <v>42</v>
      </c>
      <c r="F27" s="36"/>
      <c r="G27" s="36"/>
      <c r="H27" s="36"/>
      <c r="I27" s="36"/>
      <c r="J27" s="36"/>
      <c r="K27" s="36"/>
      <c r="L27" s="65"/>
      <c r="M27" s="39"/>
    </row>
    <row r="28" spans="1:15" ht="18.75">
      <c r="A28" s="34"/>
      <c r="C28" s="51"/>
      <c r="D28" s="69" t="s">
        <v>43</v>
      </c>
      <c r="E28" s="53" t="str">
        <f>IF('[1]Перечень тарифов'!E21="","наименование отсутствует","" &amp; '[1]Перечень тарифов'!E21 &amp; "")</f>
        <v>Тарифы на услуги по передаче тепловой энергии</v>
      </c>
      <c r="F28" s="54" t="str">
        <f>IF('[1]Перечень тарифов'!J21="","наименование отсутствует","" &amp; '[1]Перечень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28" s="40"/>
      <c r="H28" s="55" t="s">
        <v>27</v>
      </c>
      <c r="I28" s="56" t="s">
        <v>28</v>
      </c>
      <c r="J28" s="67">
        <v>0</v>
      </c>
      <c r="K28" s="40" t="s">
        <v>21</v>
      </c>
      <c r="L28" s="58" t="s">
        <v>44</v>
      </c>
      <c r="M28" s="39"/>
      <c r="O28" s="5" t="s">
        <v>45</v>
      </c>
    </row>
    <row r="29" spans="1:15" ht="18.75">
      <c r="A29" s="34"/>
      <c r="C29" s="51"/>
      <c r="D29" s="70"/>
      <c r="E29" s="53"/>
      <c r="F29" s="54"/>
      <c r="G29" s="59"/>
      <c r="H29" s="60" t="s">
        <v>31</v>
      </c>
      <c r="I29" s="68"/>
      <c r="J29" s="68"/>
      <c r="K29" s="62"/>
      <c r="L29" s="63"/>
      <c r="M29" s="39"/>
    </row>
    <row r="30" spans="1:15" ht="18.75">
      <c r="A30" s="34"/>
      <c r="B30" s="2">
        <v>3</v>
      </c>
      <c r="C30" s="8"/>
      <c r="D30" s="64" t="s">
        <v>17</v>
      </c>
      <c r="E30" s="36" t="s">
        <v>46</v>
      </c>
      <c r="F30" s="36"/>
      <c r="G30" s="36"/>
      <c r="H30" s="36"/>
      <c r="I30" s="36"/>
      <c r="J30" s="36"/>
      <c r="K30" s="36"/>
      <c r="L30" s="65"/>
      <c r="M30" s="39"/>
    </row>
    <row r="31" spans="1:15" ht="18.75">
      <c r="A31" s="34"/>
      <c r="C31" s="51"/>
      <c r="D31" s="69" t="s">
        <v>47</v>
      </c>
      <c r="E31" s="53" t="str">
        <f>IF('[1]Перечень тарифов'!E21="","наименование отсутствует","" &amp; '[1]Перечень тарифов'!E21 &amp; "")</f>
        <v>Тарифы на услуги по передаче тепловой энергии</v>
      </c>
      <c r="F31" s="54" t="str">
        <f>IF('[1]Перечень тарифов'!J21="","наименование отсутствует","" &amp; '[1]Перечень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31" s="40"/>
      <c r="H31" s="55" t="s">
        <v>27</v>
      </c>
      <c r="I31" s="56" t="s">
        <v>28</v>
      </c>
      <c r="J31" s="67">
        <v>0</v>
      </c>
      <c r="K31" s="40" t="s">
        <v>21</v>
      </c>
      <c r="L31" s="58" t="s">
        <v>48</v>
      </c>
      <c r="M31" s="39"/>
    </row>
    <row r="32" spans="1:15" ht="18.75">
      <c r="A32" s="34"/>
      <c r="C32" s="51"/>
      <c r="D32" s="70"/>
      <c r="E32" s="53"/>
      <c r="F32" s="54"/>
      <c r="G32" s="59"/>
      <c r="H32" s="60" t="s">
        <v>31</v>
      </c>
      <c r="I32" s="68"/>
      <c r="J32" s="68"/>
      <c r="K32" s="62"/>
      <c r="L32" s="63"/>
      <c r="M32" s="39"/>
    </row>
    <row r="33" spans="1:15" s="71" customFormat="1" ht="11.25">
      <c r="A33" s="34"/>
      <c r="D33" s="72"/>
      <c r="E33" s="72"/>
      <c r="F33" s="72"/>
      <c r="G33" s="72"/>
      <c r="H33" s="72"/>
      <c r="I33" s="72"/>
      <c r="J33" s="72"/>
      <c r="K33" s="72"/>
      <c r="L33" s="72"/>
      <c r="N33" s="73"/>
      <c r="O33" s="73"/>
    </row>
    <row r="34" spans="1:15">
      <c r="D34" s="74">
        <v>1</v>
      </c>
      <c r="E34" s="75" t="s">
        <v>49</v>
      </c>
      <c r="F34" s="75"/>
      <c r="G34" s="75"/>
      <c r="H34" s="75"/>
      <c r="I34" s="75"/>
      <c r="J34" s="75"/>
      <c r="K34" s="75"/>
      <c r="L34" s="75"/>
    </row>
  </sheetData>
  <mergeCells count="48">
    <mergeCell ref="E34:L34"/>
    <mergeCell ref="E30:K30"/>
    <mergeCell ref="C31:C32"/>
    <mergeCell ref="D31:D32"/>
    <mergeCell ref="E31:E32"/>
    <mergeCell ref="F31:F32"/>
    <mergeCell ref="L31:L32"/>
    <mergeCell ref="E27:K27"/>
    <mergeCell ref="C28:C29"/>
    <mergeCell ref="D28:D29"/>
    <mergeCell ref="E28:E29"/>
    <mergeCell ref="F28:F29"/>
    <mergeCell ref="L28:L29"/>
    <mergeCell ref="L22:L23"/>
    <mergeCell ref="E24:K24"/>
    <mergeCell ref="C25:C26"/>
    <mergeCell ref="D25:D26"/>
    <mergeCell ref="E25:E26"/>
    <mergeCell ref="F25:F26"/>
    <mergeCell ref="L25:L26"/>
    <mergeCell ref="G20:H20"/>
    <mergeCell ref="E21:K21"/>
    <mergeCell ref="C22:C23"/>
    <mergeCell ref="D22:D23"/>
    <mergeCell ref="E22:E23"/>
    <mergeCell ref="F22:F23"/>
    <mergeCell ref="C17:C18"/>
    <mergeCell ref="D17:D18"/>
    <mergeCell ref="E17:E18"/>
    <mergeCell ref="F17:F18"/>
    <mergeCell ref="L17:L18"/>
    <mergeCell ref="E19:K19"/>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sqref="L25 L28 L16:L17 L22 L3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J15" location="'Форма 4.10.1'!$J$15" tooltip="Кликните по гиперссылке, чтобы перейти по гиперссылке или отредактировать её" display="Постановление№357"/>
    <hyperlink ref="K20" location="'Форма 4.10.1'!$K$20" tooltip="Кликните по гиперссылке, чтобы перейти по гиперссылке или отредактировать её" display="https://portal.eias.ru/Portal/DownloadPage.aspx?type=12&amp;guid=25df333a-a2c0-425d-b76f-dda001f8304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topLeftCell="I4" workbookViewId="0">
      <selection activeCell="J42" sqref="J42"/>
    </sheetView>
  </sheetViews>
  <sheetFormatPr defaultColWidth="10.5703125" defaultRowHeight="11.25"/>
  <cols>
    <col min="1" max="6" width="10.5703125" style="4" hidden="1" customWidth="1"/>
    <col min="7" max="8" width="9.140625" style="1" hidden="1" customWidth="1"/>
    <col min="9" max="9" width="12.7109375" style="4" customWidth="1"/>
    <col min="10" max="10" width="44.7109375" style="4" customWidth="1"/>
    <col min="11" max="11" width="2.140625" style="4" hidden="1" customWidth="1"/>
    <col min="12" max="12" width="23.7109375" style="4" customWidth="1"/>
    <col min="13" max="14" width="23.7109375" style="4" hidden="1" customWidth="1"/>
    <col min="15" max="15" width="11.7109375" style="4" customWidth="1"/>
    <col min="16" max="16" width="3.7109375" style="4" customWidth="1"/>
    <col min="17" max="17" width="11.7109375" style="4" customWidth="1"/>
    <col min="18" max="18" width="8.5703125" style="4" customWidth="1"/>
    <col min="19" max="19" width="23.7109375" style="4" customWidth="1"/>
    <col min="20" max="21" width="23.7109375" style="4" hidden="1" customWidth="1"/>
    <col min="22" max="22" width="11.7109375" style="4" customWidth="1"/>
    <col min="23" max="23" width="3.7109375" style="4" customWidth="1"/>
    <col min="24" max="24" width="11.7109375" style="4" customWidth="1"/>
    <col min="25" max="25" width="8.5703125" style="4" hidden="1" customWidth="1"/>
    <col min="26" max="26" width="4.7109375" style="4" customWidth="1"/>
    <col min="27" max="27" width="115.7109375" style="4" customWidth="1"/>
    <col min="28" max="30" width="10.5703125" style="76"/>
    <col min="31" max="31" width="10.140625" style="76" customWidth="1"/>
    <col min="32" max="38" width="10.5703125" style="76"/>
    <col min="39" max="260" width="10.5703125" style="4"/>
    <col min="261" max="268" width="0" style="4" hidden="1" customWidth="1"/>
    <col min="269" max="271" width="3.7109375" style="4" customWidth="1"/>
    <col min="272" max="272" width="12.7109375" style="4" customWidth="1"/>
    <col min="273" max="273" width="47.42578125" style="4" customWidth="1"/>
    <col min="274" max="277" width="0" style="4" hidden="1" customWidth="1"/>
    <col min="278" max="278" width="11.7109375" style="4" customWidth="1"/>
    <col min="279" max="279" width="6.42578125" style="4" bestFit="1" customWidth="1"/>
    <col min="280" max="280" width="11.7109375" style="4" customWidth="1"/>
    <col min="281" max="281" width="0" style="4" hidden="1" customWidth="1"/>
    <col min="282" max="282" width="3.7109375" style="4" customWidth="1"/>
    <col min="283" max="283" width="11.140625" style="4" bestFit="1" customWidth="1"/>
    <col min="284" max="286" width="10.5703125" style="4"/>
    <col min="287" max="287" width="10.140625" style="4" customWidth="1"/>
    <col min="288" max="516" width="10.5703125" style="4"/>
    <col min="517" max="524" width="0" style="4" hidden="1" customWidth="1"/>
    <col min="525" max="527" width="3.7109375" style="4" customWidth="1"/>
    <col min="528" max="528" width="12.7109375" style="4" customWidth="1"/>
    <col min="529" max="529" width="47.42578125" style="4" customWidth="1"/>
    <col min="530" max="533" width="0" style="4" hidden="1" customWidth="1"/>
    <col min="534" max="534" width="11.7109375" style="4" customWidth="1"/>
    <col min="535" max="535" width="6.42578125" style="4" bestFit="1" customWidth="1"/>
    <col min="536" max="536" width="11.7109375" style="4" customWidth="1"/>
    <col min="537" max="537" width="0" style="4" hidden="1" customWidth="1"/>
    <col min="538" max="538" width="3.7109375" style="4" customWidth="1"/>
    <col min="539" max="539" width="11.140625" style="4" bestFit="1" customWidth="1"/>
    <col min="540" max="542" width="10.5703125" style="4"/>
    <col min="543" max="543" width="10.140625" style="4" customWidth="1"/>
    <col min="544" max="772" width="10.5703125" style="4"/>
    <col min="773" max="780" width="0" style="4" hidden="1" customWidth="1"/>
    <col min="781" max="783" width="3.7109375" style="4" customWidth="1"/>
    <col min="784" max="784" width="12.7109375" style="4" customWidth="1"/>
    <col min="785" max="785" width="47.42578125" style="4" customWidth="1"/>
    <col min="786" max="789" width="0" style="4" hidden="1" customWidth="1"/>
    <col min="790" max="790" width="11.7109375" style="4" customWidth="1"/>
    <col min="791" max="791" width="6.42578125" style="4" bestFit="1" customWidth="1"/>
    <col min="792" max="792" width="11.7109375" style="4" customWidth="1"/>
    <col min="793" max="793" width="0" style="4" hidden="1" customWidth="1"/>
    <col min="794" max="794" width="3.7109375" style="4" customWidth="1"/>
    <col min="795" max="795" width="11.140625" style="4" bestFit="1" customWidth="1"/>
    <col min="796" max="798" width="10.5703125" style="4"/>
    <col min="799" max="799" width="10.140625" style="4" customWidth="1"/>
    <col min="800" max="1028" width="10.5703125" style="4"/>
    <col min="1029" max="1036" width="0" style="4" hidden="1" customWidth="1"/>
    <col min="1037" max="1039" width="3.7109375" style="4" customWidth="1"/>
    <col min="1040" max="1040" width="12.7109375" style="4" customWidth="1"/>
    <col min="1041" max="1041" width="47.42578125" style="4" customWidth="1"/>
    <col min="1042" max="1045" width="0" style="4" hidden="1" customWidth="1"/>
    <col min="1046" max="1046" width="11.7109375" style="4" customWidth="1"/>
    <col min="1047" max="1047" width="6.42578125" style="4" bestFit="1" customWidth="1"/>
    <col min="1048" max="1048" width="11.7109375" style="4" customWidth="1"/>
    <col min="1049" max="1049" width="0" style="4" hidden="1" customWidth="1"/>
    <col min="1050" max="1050" width="3.7109375" style="4" customWidth="1"/>
    <col min="1051" max="1051" width="11.140625" style="4" bestFit="1" customWidth="1"/>
    <col min="1052" max="1054" width="10.5703125" style="4"/>
    <col min="1055" max="1055" width="10.140625" style="4" customWidth="1"/>
    <col min="1056" max="1284" width="10.5703125" style="4"/>
    <col min="1285" max="1292" width="0" style="4" hidden="1" customWidth="1"/>
    <col min="1293" max="1295" width="3.7109375" style="4" customWidth="1"/>
    <col min="1296" max="1296" width="12.7109375" style="4" customWidth="1"/>
    <col min="1297" max="1297" width="47.42578125" style="4" customWidth="1"/>
    <col min="1298" max="1301" width="0" style="4" hidden="1" customWidth="1"/>
    <col min="1302" max="1302" width="11.7109375" style="4" customWidth="1"/>
    <col min="1303" max="1303" width="6.42578125" style="4" bestFit="1" customWidth="1"/>
    <col min="1304" max="1304" width="11.7109375" style="4" customWidth="1"/>
    <col min="1305" max="1305" width="0" style="4" hidden="1" customWidth="1"/>
    <col min="1306" max="1306" width="3.7109375" style="4" customWidth="1"/>
    <col min="1307" max="1307" width="11.140625" style="4" bestFit="1" customWidth="1"/>
    <col min="1308" max="1310" width="10.5703125" style="4"/>
    <col min="1311" max="1311" width="10.140625" style="4" customWidth="1"/>
    <col min="1312" max="1540" width="10.5703125" style="4"/>
    <col min="1541" max="1548" width="0" style="4" hidden="1" customWidth="1"/>
    <col min="1549" max="1551" width="3.7109375" style="4" customWidth="1"/>
    <col min="1552" max="1552" width="12.7109375" style="4" customWidth="1"/>
    <col min="1553" max="1553" width="47.42578125" style="4" customWidth="1"/>
    <col min="1554" max="1557" width="0" style="4" hidden="1" customWidth="1"/>
    <col min="1558" max="1558" width="11.7109375" style="4" customWidth="1"/>
    <col min="1559" max="1559" width="6.42578125" style="4" bestFit="1" customWidth="1"/>
    <col min="1560" max="1560" width="11.7109375" style="4" customWidth="1"/>
    <col min="1561" max="1561" width="0" style="4" hidden="1" customWidth="1"/>
    <col min="1562" max="1562" width="3.7109375" style="4" customWidth="1"/>
    <col min="1563" max="1563" width="11.140625" style="4" bestFit="1" customWidth="1"/>
    <col min="1564" max="1566" width="10.5703125" style="4"/>
    <col min="1567" max="1567" width="10.140625" style="4" customWidth="1"/>
    <col min="1568" max="1796" width="10.5703125" style="4"/>
    <col min="1797" max="1804" width="0" style="4" hidden="1" customWidth="1"/>
    <col min="1805" max="1807" width="3.7109375" style="4" customWidth="1"/>
    <col min="1808" max="1808" width="12.7109375" style="4" customWidth="1"/>
    <col min="1809" max="1809" width="47.42578125" style="4" customWidth="1"/>
    <col min="1810" max="1813" width="0" style="4" hidden="1" customWidth="1"/>
    <col min="1814" max="1814" width="11.7109375" style="4" customWidth="1"/>
    <col min="1815" max="1815" width="6.42578125" style="4" bestFit="1" customWidth="1"/>
    <col min="1816" max="1816" width="11.7109375" style="4" customWidth="1"/>
    <col min="1817" max="1817" width="0" style="4" hidden="1" customWidth="1"/>
    <col min="1818" max="1818" width="3.7109375" style="4" customWidth="1"/>
    <col min="1819" max="1819" width="11.140625" style="4" bestFit="1" customWidth="1"/>
    <col min="1820" max="1822" width="10.5703125" style="4"/>
    <col min="1823" max="1823" width="10.140625" style="4" customWidth="1"/>
    <col min="1824" max="2052" width="10.5703125" style="4"/>
    <col min="2053" max="2060" width="0" style="4" hidden="1" customWidth="1"/>
    <col min="2061" max="2063" width="3.7109375" style="4" customWidth="1"/>
    <col min="2064" max="2064" width="12.7109375" style="4" customWidth="1"/>
    <col min="2065" max="2065" width="47.42578125" style="4" customWidth="1"/>
    <col min="2066" max="2069" width="0" style="4" hidden="1" customWidth="1"/>
    <col min="2070" max="2070" width="11.7109375" style="4" customWidth="1"/>
    <col min="2071" max="2071" width="6.42578125" style="4" bestFit="1" customWidth="1"/>
    <col min="2072" max="2072" width="11.7109375" style="4" customWidth="1"/>
    <col min="2073" max="2073" width="0" style="4" hidden="1" customWidth="1"/>
    <col min="2074" max="2074" width="3.7109375" style="4" customWidth="1"/>
    <col min="2075" max="2075" width="11.140625" style="4" bestFit="1" customWidth="1"/>
    <col min="2076" max="2078" width="10.5703125" style="4"/>
    <col min="2079" max="2079" width="10.140625" style="4" customWidth="1"/>
    <col min="2080" max="2308" width="10.5703125" style="4"/>
    <col min="2309" max="2316" width="0" style="4" hidden="1" customWidth="1"/>
    <col min="2317" max="2319" width="3.7109375" style="4" customWidth="1"/>
    <col min="2320" max="2320" width="12.7109375" style="4" customWidth="1"/>
    <col min="2321" max="2321" width="47.42578125" style="4" customWidth="1"/>
    <col min="2322" max="2325" width="0" style="4" hidden="1" customWidth="1"/>
    <col min="2326" max="2326" width="11.7109375" style="4" customWidth="1"/>
    <col min="2327" max="2327" width="6.42578125" style="4" bestFit="1" customWidth="1"/>
    <col min="2328" max="2328" width="11.7109375" style="4" customWidth="1"/>
    <col min="2329" max="2329" width="0" style="4" hidden="1" customWidth="1"/>
    <col min="2330" max="2330" width="3.7109375" style="4" customWidth="1"/>
    <col min="2331" max="2331" width="11.140625" style="4" bestFit="1" customWidth="1"/>
    <col min="2332" max="2334" width="10.5703125" style="4"/>
    <col min="2335" max="2335" width="10.140625" style="4" customWidth="1"/>
    <col min="2336" max="2564" width="10.5703125" style="4"/>
    <col min="2565" max="2572" width="0" style="4" hidden="1" customWidth="1"/>
    <col min="2573" max="2575" width="3.7109375" style="4" customWidth="1"/>
    <col min="2576" max="2576" width="12.7109375" style="4" customWidth="1"/>
    <col min="2577" max="2577" width="47.42578125" style="4" customWidth="1"/>
    <col min="2578" max="2581" width="0" style="4" hidden="1" customWidth="1"/>
    <col min="2582" max="2582" width="11.7109375" style="4" customWidth="1"/>
    <col min="2583" max="2583" width="6.42578125" style="4" bestFit="1" customWidth="1"/>
    <col min="2584" max="2584" width="11.7109375" style="4" customWidth="1"/>
    <col min="2585" max="2585" width="0" style="4" hidden="1" customWidth="1"/>
    <col min="2586" max="2586" width="3.7109375" style="4" customWidth="1"/>
    <col min="2587" max="2587" width="11.140625" style="4" bestFit="1" customWidth="1"/>
    <col min="2588" max="2590" width="10.5703125" style="4"/>
    <col min="2591" max="2591" width="10.140625" style="4" customWidth="1"/>
    <col min="2592" max="2820" width="10.5703125" style="4"/>
    <col min="2821" max="2828" width="0" style="4" hidden="1" customWidth="1"/>
    <col min="2829" max="2831" width="3.7109375" style="4" customWidth="1"/>
    <col min="2832" max="2832" width="12.7109375" style="4" customWidth="1"/>
    <col min="2833" max="2833" width="47.42578125" style="4" customWidth="1"/>
    <col min="2834" max="2837" width="0" style="4" hidden="1" customWidth="1"/>
    <col min="2838" max="2838" width="11.7109375" style="4" customWidth="1"/>
    <col min="2839" max="2839" width="6.42578125" style="4" bestFit="1" customWidth="1"/>
    <col min="2840" max="2840" width="11.7109375" style="4" customWidth="1"/>
    <col min="2841" max="2841" width="0" style="4" hidden="1" customWidth="1"/>
    <col min="2842" max="2842" width="3.7109375" style="4" customWidth="1"/>
    <col min="2843" max="2843" width="11.140625" style="4" bestFit="1" customWidth="1"/>
    <col min="2844" max="2846" width="10.5703125" style="4"/>
    <col min="2847" max="2847" width="10.140625" style="4" customWidth="1"/>
    <col min="2848" max="3076" width="10.5703125" style="4"/>
    <col min="3077" max="3084" width="0" style="4" hidden="1" customWidth="1"/>
    <col min="3085" max="3087" width="3.7109375" style="4" customWidth="1"/>
    <col min="3088" max="3088" width="12.7109375" style="4" customWidth="1"/>
    <col min="3089" max="3089" width="47.42578125" style="4" customWidth="1"/>
    <col min="3090" max="3093" width="0" style="4" hidden="1" customWidth="1"/>
    <col min="3094" max="3094" width="11.7109375" style="4" customWidth="1"/>
    <col min="3095" max="3095" width="6.42578125" style="4" bestFit="1" customWidth="1"/>
    <col min="3096" max="3096" width="11.7109375" style="4" customWidth="1"/>
    <col min="3097" max="3097" width="0" style="4" hidden="1" customWidth="1"/>
    <col min="3098" max="3098" width="3.7109375" style="4" customWidth="1"/>
    <col min="3099" max="3099" width="11.140625" style="4" bestFit="1" customWidth="1"/>
    <col min="3100" max="3102" width="10.5703125" style="4"/>
    <col min="3103" max="3103" width="10.140625" style="4" customWidth="1"/>
    <col min="3104" max="3332" width="10.5703125" style="4"/>
    <col min="3333" max="3340" width="0" style="4" hidden="1" customWidth="1"/>
    <col min="3341" max="3343" width="3.7109375" style="4" customWidth="1"/>
    <col min="3344" max="3344" width="12.7109375" style="4" customWidth="1"/>
    <col min="3345" max="3345" width="47.42578125" style="4" customWidth="1"/>
    <col min="3346" max="3349" width="0" style="4" hidden="1" customWidth="1"/>
    <col min="3350" max="3350" width="11.7109375" style="4" customWidth="1"/>
    <col min="3351" max="3351" width="6.42578125" style="4" bestFit="1" customWidth="1"/>
    <col min="3352" max="3352" width="11.7109375" style="4" customWidth="1"/>
    <col min="3353" max="3353" width="0" style="4" hidden="1" customWidth="1"/>
    <col min="3354" max="3354" width="3.7109375" style="4" customWidth="1"/>
    <col min="3355" max="3355" width="11.140625" style="4" bestFit="1" customWidth="1"/>
    <col min="3356" max="3358" width="10.5703125" style="4"/>
    <col min="3359" max="3359" width="10.140625" style="4" customWidth="1"/>
    <col min="3360" max="3588" width="10.5703125" style="4"/>
    <col min="3589" max="3596" width="0" style="4" hidden="1" customWidth="1"/>
    <col min="3597" max="3599" width="3.7109375" style="4" customWidth="1"/>
    <col min="3600" max="3600" width="12.7109375" style="4" customWidth="1"/>
    <col min="3601" max="3601" width="47.42578125" style="4" customWidth="1"/>
    <col min="3602" max="3605" width="0" style="4" hidden="1" customWidth="1"/>
    <col min="3606" max="3606" width="11.7109375" style="4" customWidth="1"/>
    <col min="3607" max="3607" width="6.42578125" style="4" bestFit="1" customWidth="1"/>
    <col min="3608" max="3608" width="11.7109375" style="4" customWidth="1"/>
    <col min="3609" max="3609" width="0" style="4" hidden="1" customWidth="1"/>
    <col min="3610" max="3610" width="3.7109375" style="4" customWidth="1"/>
    <col min="3611" max="3611" width="11.140625" style="4" bestFit="1" customWidth="1"/>
    <col min="3612" max="3614" width="10.5703125" style="4"/>
    <col min="3615" max="3615" width="10.140625" style="4" customWidth="1"/>
    <col min="3616" max="3844" width="10.5703125" style="4"/>
    <col min="3845" max="3852" width="0" style="4" hidden="1" customWidth="1"/>
    <col min="3853" max="3855" width="3.7109375" style="4" customWidth="1"/>
    <col min="3856" max="3856" width="12.7109375" style="4" customWidth="1"/>
    <col min="3857" max="3857" width="47.42578125" style="4" customWidth="1"/>
    <col min="3858" max="3861" width="0" style="4" hidden="1" customWidth="1"/>
    <col min="3862" max="3862" width="11.7109375" style="4" customWidth="1"/>
    <col min="3863" max="3863" width="6.42578125" style="4" bestFit="1" customWidth="1"/>
    <col min="3864" max="3864" width="11.7109375" style="4" customWidth="1"/>
    <col min="3865" max="3865" width="0" style="4" hidden="1" customWidth="1"/>
    <col min="3866" max="3866" width="3.7109375" style="4" customWidth="1"/>
    <col min="3867" max="3867" width="11.140625" style="4" bestFit="1" customWidth="1"/>
    <col min="3868" max="3870" width="10.5703125" style="4"/>
    <col min="3871" max="3871" width="10.140625" style="4" customWidth="1"/>
    <col min="3872" max="4100" width="10.5703125" style="4"/>
    <col min="4101" max="4108" width="0" style="4" hidden="1" customWidth="1"/>
    <col min="4109" max="4111" width="3.7109375" style="4" customWidth="1"/>
    <col min="4112" max="4112" width="12.7109375" style="4" customWidth="1"/>
    <col min="4113" max="4113" width="47.42578125" style="4" customWidth="1"/>
    <col min="4114" max="4117" width="0" style="4" hidden="1" customWidth="1"/>
    <col min="4118" max="4118" width="11.7109375" style="4" customWidth="1"/>
    <col min="4119" max="4119" width="6.42578125" style="4" bestFit="1" customWidth="1"/>
    <col min="4120" max="4120" width="11.7109375" style="4" customWidth="1"/>
    <col min="4121" max="4121" width="0" style="4" hidden="1" customWidth="1"/>
    <col min="4122" max="4122" width="3.7109375" style="4" customWidth="1"/>
    <col min="4123" max="4123" width="11.140625" style="4" bestFit="1" customWidth="1"/>
    <col min="4124" max="4126" width="10.5703125" style="4"/>
    <col min="4127" max="4127" width="10.140625" style="4" customWidth="1"/>
    <col min="4128" max="4356" width="10.5703125" style="4"/>
    <col min="4357" max="4364" width="0" style="4" hidden="1" customWidth="1"/>
    <col min="4365" max="4367" width="3.7109375" style="4" customWidth="1"/>
    <col min="4368" max="4368" width="12.7109375" style="4" customWidth="1"/>
    <col min="4369" max="4369" width="47.42578125" style="4" customWidth="1"/>
    <col min="4370" max="4373" width="0" style="4" hidden="1" customWidth="1"/>
    <col min="4374" max="4374" width="11.7109375" style="4" customWidth="1"/>
    <col min="4375" max="4375" width="6.42578125" style="4" bestFit="1" customWidth="1"/>
    <col min="4376" max="4376" width="11.7109375" style="4" customWidth="1"/>
    <col min="4377" max="4377" width="0" style="4" hidden="1" customWidth="1"/>
    <col min="4378" max="4378" width="3.7109375" style="4" customWidth="1"/>
    <col min="4379" max="4379" width="11.140625" style="4" bestFit="1" customWidth="1"/>
    <col min="4380" max="4382" width="10.5703125" style="4"/>
    <col min="4383" max="4383" width="10.140625" style="4" customWidth="1"/>
    <col min="4384" max="4612" width="10.5703125" style="4"/>
    <col min="4613" max="4620" width="0" style="4" hidden="1" customWidth="1"/>
    <col min="4621" max="4623" width="3.7109375" style="4" customWidth="1"/>
    <col min="4624" max="4624" width="12.7109375" style="4" customWidth="1"/>
    <col min="4625" max="4625" width="47.42578125" style="4" customWidth="1"/>
    <col min="4626" max="4629" width="0" style="4" hidden="1" customWidth="1"/>
    <col min="4630" max="4630" width="11.7109375" style="4" customWidth="1"/>
    <col min="4631" max="4631" width="6.42578125" style="4" bestFit="1" customWidth="1"/>
    <col min="4632" max="4632" width="11.7109375" style="4" customWidth="1"/>
    <col min="4633" max="4633" width="0" style="4" hidden="1" customWidth="1"/>
    <col min="4634" max="4634" width="3.7109375" style="4" customWidth="1"/>
    <col min="4635" max="4635" width="11.140625" style="4" bestFit="1" customWidth="1"/>
    <col min="4636" max="4638" width="10.5703125" style="4"/>
    <col min="4639" max="4639" width="10.140625" style="4" customWidth="1"/>
    <col min="4640" max="4868" width="10.5703125" style="4"/>
    <col min="4869" max="4876" width="0" style="4" hidden="1" customWidth="1"/>
    <col min="4877" max="4879" width="3.7109375" style="4" customWidth="1"/>
    <col min="4880" max="4880" width="12.7109375" style="4" customWidth="1"/>
    <col min="4881" max="4881" width="47.42578125" style="4" customWidth="1"/>
    <col min="4882" max="4885" width="0" style="4" hidden="1" customWidth="1"/>
    <col min="4886" max="4886" width="11.7109375" style="4" customWidth="1"/>
    <col min="4887" max="4887" width="6.42578125" style="4" bestFit="1" customWidth="1"/>
    <col min="4888" max="4888" width="11.7109375" style="4" customWidth="1"/>
    <col min="4889" max="4889" width="0" style="4" hidden="1" customWidth="1"/>
    <col min="4890" max="4890" width="3.7109375" style="4" customWidth="1"/>
    <col min="4891" max="4891" width="11.140625" style="4" bestFit="1" customWidth="1"/>
    <col min="4892" max="4894" width="10.5703125" style="4"/>
    <col min="4895" max="4895" width="10.140625" style="4" customWidth="1"/>
    <col min="4896" max="5124" width="10.5703125" style="4"/>
    <col min="5125" max="5132" width="0" style="4" hidden="1" customWidth="1"/>
    <col min="5133" max="5135" width="3.7109375" style="4" customWidth="1"/>
    <col min="5136" max="5136" width="12.7109375" style="4" customWidth="1"/>
    <col min="5137" max="5137" width="47.42578125" style="4" customWidth="1"/>
    <col min="5138" max="5141" width="0" style="4" hidden="1" customWidth="1"/>
    <col min="5142" max="5142" width="11.7109375" style="4" customWidth="1"/>
    <col min="5143" max="5143" width="6.42578125" style="4" bestFit="1" customWidth="1"/>
    <col min="5144" max="5144" width="11.7109375" style="4" customWidth="1"/>
    <col min="5145" max="5145" width="0" style="4" hidden="1" customWidth="1"/>
    <col min="5146" max="5146" width="3.7109375" style="4" customWidth="1"/>
    <col min="5147" max="5147" width="11.140625" style="4" bestFit="1" customWidth="1"/>
    <col min="5148" max="5150" width="10.5703125" style="4"/>
    <col min="5151" max="5151" width="10.140625" style="4" customWidth="1"/>
    <col min="5152" max="5380" width="10.5703125" style="4"/>
    <col min="5381" max="5388" width="0" style="4" hidden="1" customWidth="1"/>
    <col min="5389" max="5391" width="3.7109375" style="4" customWidth="1"/>
    <col min="5392" max="5392" width="12.7109375" style="4" customWidth="1"/>
    <col min="5393" max="5393" width="47.42578125" style="4" customWidth="1"/>
    <col min="5394" max="5397" width="0" style="4" hidden="1" customWidth="1"/>
    <col min="5398" max="5398" width="11.7109375" style="4" customWidth="1"/>
    <col min="5399" max="5399" width="6.42578125" style="4" bestFit="1" customWidth="1"/>
    <col min="5400" max="5400" width="11.7109375" style="4" customWidth="1"/>
    <col min="5401" max="5401" width="0" style="4" hidden="1" customWidth="1"/>
    <col min="5402" max="5402" width="3.7109375" style="4" customWidth="1"/>
    <col min="5403" max="5403" width="11.140625" style="4" bestFit="1" customWidth="1"/>
    <col min="5404" max="5406" width="10.5703125" style="4"/>
    <col min="5407" max="5407" width="10.140625" style="4" customWidth="1"/>
    <col min="5408" max="5636" width="10.5703125" style="4"/>
    <col min="5637" max="5644" width="0" style="4" hidden="1" customWidth="1"/>
    <col min="5645" max="5647" width="3.7109375" style="4" customWidth="1"/>
    <col min="5648" max="5648" width="12.7109375" style="4" customWidth="1"/>
    <col min="5649" max="5649" width="47.42578125" style="4" customWidth="1"/>
    <col min="5650" max="5653" width="0" style="4" hidden="1" customWidth="1"/>
    <col min="5654" max="5654" width="11.7109375" style="4" customWidth="1"/>
    <col min="5655" max="5655" width="6.42578125" style="4" bestFit="1" customWidth="1"/>
    <col min="5656" max="5656" width="11.7109375" style="4" customWidth="1"/>
    <col min="5657" max="5657" width="0" style="4" hidden="1" customWidth="1"/>
    <col min="5658" max="5658" width="3.7109375" style="4" customWidth="1"/>
    <col min="5659" max="5659" width="11.140625" style="4" bestFit="1" customWidth="1"/>
    <col min="5660" max="5662" width="10.5703125" style="4"/>
    <col min="5663" max="5663" width="10.140625" style="4" customWidth="1"/>
    <col min="5664" max="5892" width="10.5703125" style="4"/>
    <col min="5893" max="5900" width="0" style="4" hidden="1" customWidth="1"/>
    <col min="5901" max="5903" width="3.7109375" style="4" customWidth="1"/>
    <col min="5904" max="5904" width="12.7109375" style="4" customWidth="1"/>
    <col min="5905" max="5905" width="47.42578125" style="4" customWidth="1"/>
    <col min="5906" max="5909" width="0" style="4" hidden="1" customWidth="1"/>
    <col min="5910" max="5910" width="11.7109375" style="4" customWidth="1"/>
    <col min="5911" max="5911" width="6.42578125" style="4" bestFit="1" customWidth="1"/>
    <col min="5912" max="5912" width="11.7109375" style="4" customWidth="1"/>
    <col min="5913" max="5913" width="0" style="4" hidden="1" customWidth="1"/>
    <col min="5914" max="5914" width="3.7109375" style="4" customWidth="1"/>
    <col min="5915" max="5915" width="11.140625" style="4" bestFit="1" customWidth="1"/>
    <col min="5916" max="5918" width="10.5703125" style="4"/>
    <col min="5919" max="5919" width="10.140625" style="4" customWidth="1"/>
    <col min="5920" max="6148" width="10.5703125" style="4"/>
    <col min="6149" max="6156" width="0" style="4" hidden="1" customWidth="1"/>
    <col min="6157" max="6159" width="3.7109375" style="4" customWidth="1"/>
    <col min="6160" max="6160" width="12.7109375" style="4" customWidth="1"/>
    <col min="6161" max="6161" width="47.42578125" style="4" customWidth="1"/>
    <col min="6162" max="6165" width="0" style="4" hidden="1" customWidth="1"/>
    <col min="6166" max="6166" width="11.7109375" style="4" customWidth="1"/>
    <col min="6167" max="6167" width="6.42578125" style="4" bestFit="1" customWidth="1"/>
    <col min="6168" max="6168" width="11.7109375" style="4" customWidth="1"/>
    <col min="6169" max="6169" width="0" style="4" hidden="1" customWidth="1"/>
    <col min="6170" max="6170" width="3.7109375" style="4" customWidth="1"/>
    <col min="6171" max="6171" width="11.140625" style="4" bestFit="1" customWidth="1"/>
    <col min="6172" max="6174" width="10.5703125" style="4"/>
    <col min="6175" max="6175" width="10.140625" style="4" customWidth="1"/>
    <col min="6176" max="6404" width="10.5703125" style="4"/>
    <col min="6405" max="6412" width="0" style="4" hidden="1" customWidth="1"/>
    <col min="6413" max="6415" width="3.7109375" style="4" customWidth="1"/>
    <col min="6416" max="6416" width="12.7109375" style="4" customWidth="1"/>
    <col min="6417" max="6417" width="47.42578125" style="4" customWidth="1"/>
    <col min="6418" max="6421" width="0" style="4" hidden="1" customWidth="1"/>
    <col min="6422" max="6422" width="11.7109375" style="4" customWidth="1"/>
    <col min="6423" max="6423" width="6.42578125" style="4" bestFit="1" customWidth="1"/>
    <col min="6424" max="6424" width="11.7109375" style="4" customWidth="1"/>
    <col min="6425" max="6425" width="0" style="4" hidden="1" customWidth="1"/>
    <col min="6426" max="6426" width="3.7109375" style="4" customWidth="1"/>
    <col min="6427" max="6427" width="11.140625" style="4" bestFit="1" customWidth="1"/>
    <col min="6428" max="6430" width="10.5703125" style="4"/>
    <col min="6431" max="6431" width="10.140625" style="4" customWidth="1"/>
    <col min="6432" max="6660" width="10.5703125" style="4"/>
    <col min="6661" max="6668" width="0" style="4" hidden="1" customWidth="1"/>
    <col min="6669" max="6671" width="3.7109375" style="4" customWidth="1"/>
    <col min="6672" max="6672" width="12.7109375" style="4" customWidth="1"/>
    <col min="6673" max="6673" width="47.42578125" style="4" customWidth="1"/>
    <col min="6674" max="6677" width="0" style="4" hidden="1" customWidth="1"/>
    <col min="6678" max="6678" width="11.7109375" style="4" customWidth="1"/>
    <col min="6679" max="6679" width="6.42578125" style="4" bestFit="1" customWidth="1"/>
    <col min="6680" max="6680" width="11.7109375" style="4" customWidth="1"/>
    <col min="6681" max="6681" width="0" style="4" hidden="1" customWidth="1"/>
    <col min="6682" max="6682" width="3.7109375" style="4" customWidth="1"/>
    <col min="6683" max="6683" width="11.140625" style="4" bestFit="1" customWidth="1"/>
    <col min="6684" max="6686" width="10.5703125" style="4"/>
    <col min="6687" max="6687" width="10.140625" style="4" customWidth="1"/>
    <col min="6688" max="6916" width="10.5703125" style="4"/>
    <col min="6917" max="6924" width="0" style="4" hidden="1" customWidth="1"/>
    <col min="6925" max="6927" width="3.7109375" style="4" customWidth="1"/>
    <col min="6928" max="6928" width="12.7109375" style="4" customWidth="1"/>
    <col min="6929" max="6929" width="47.42578125" style="4" customWidth="1"/>
    <col min="6930" max="6933" width="0" style="4" hidden="1" customWidth="1"/>
    <col min="6934" max="6934" width="11.7109375" style="4" customWidth="1"/>
    <col min="6935" max="6935" width="6.42578125" style="4" bestFit="1" customWidth="1"/>
    <col min="6936" max="6936" width="11.7109375" style="4" customWidth="1"/>
    <col min="6937" max="6937" width="0" style="4" hidden="1" customWidth="1"/>
    <col min="6938" max="6938" width="3.7109375" style="4" customWidth="1"/>
    <col min="6939" max="6939" width="11.140625" style="4" bestFit="1" customWidth="1"/>
    <col min="6940" max="6942" width="10.5703125" style="4"/>
    <col min="6943" max="6943" width="10.140625" style="4" customWidth="1"/>
    <col min="6944" max="7172" width="10.5703125" style="4"/>
    <col min="7173" max="7180" width="0" style="4" hidden="1" customWidth="1"/>
    <col min="7181" max="7183" width="3.7109375" style="4" customWidth="1"/>
    <col min="7184" max="7184" width="12.7109375" style="4" customWidth="1"/>
    <col min="7185" max="7185" width="47.42578125" style="4" customWidth="1"/>
    <col min="7186" max="7189" width="0" style="4" hidden="1" customWidth="1"/>
    <col min="7190" max="7190" width="11.7109375" style="4" customWidth="1"/>
    <col min="7191" max="7191" width="6.42578125" style="4" bestFit="1" customWidth="1"/>
    <col min="7192" max="7192" width="11.7109375" style="4" customWidth="1"/>
    <col min="7193" max="7193" width="0" style="4" hidden="1" customWidth="1"/>
    <col min="7194" max="7194" width="3.7109375" style="4" customWidth="1"/>
    <col min="7195" max="7195" width="11.140625" style="4" bestFit="1" customWidth="1"/>
    <col min="7196" max="7198" width="10.5703125" style="4"/>
    <col min="7199" max="7199" width="10.140625" style="4" customWidth="1"/>
    <col min="7200" max="7428" width="10.5703125" style="4"/>
    <col min="7429" max="7436" width="0" style="4" hidden="1" customWidth="1"/>
    <col min="7437" max="7439" width="3.7109375" style="4" customWidth="1"/>
    <col min="7440" max="7440" width="12.7109375" style="4" customWidth="1"/>
    <col min="7441" max="7441" width="47.42578125" style="4" customWidth="1"/>
    <col min="7442" max="7445" width="0" style="4" hidden="1" customWidth="1"/>
    <col min="7446" max="7446" width="11.7109375" style="4" customWidth="1"/>
    <col min="7447" max="7447" width="6.42578125" style="4" bestFit="1" customWidth="1"/>
    <col min="7448" max="7448" width="11.7109375" style="4" customWidth="1"/>
    <col min="7449" max="7449" width="0" style="4" hidden="1" customWidth="1"/>
    <col min="7450" max="7450" width="3.7109375" style="4" customWidth="1"/>
    <col min="7451" max="7451" width="11.140625" style="4" bestFit="1" customWidth="1"/>
    <col min="7452" max="7454" width="10.5703125" style="4"/>
    <col min="7455" max="7455" width="10.140625" style="4" customWidth="1"/>
    <col min="7456" max="7684" width="10.5703125" style="4"/>
    <col min="7685" max="7692" width="0" style="4" hidden="1" customWidth="1"/>
    <col min="7693" max="7695" width="3.7109375" style="4" customWidth="1"/>
    <col min="7696" max="7696" width="12.7109375" style="4" customWidth="1"/>
    <col min="7697" max="7697" width="47.42578125" style="4" customWidth="1"/>
    <col min="7698" max="7701" width="0" style="4" hidden="1" customWidth="1"/>
    <col min="7702" max="7702" width="11.7109375" style="4" customWidth="1"/>
    <col min="7703" max="7703" width="6.42578125" style="4" bestFit="1" customWidth="1"/>
    <col min="7704" max="7704" width="11.7109375" style="4" customWidth="1"/>
    <col min="7705" max="7705" width="0" style="4" hidden="1" customWidth="1"/>
    <col min="7706" max="7706" width="3.7109375" style="4" customWidth="1"/>
    <col min="7707" max="7707" width="11.140625" style="4" bestFit="1" customWidth="1"/>
    <col min="7708" max="7710" width="10.5703125" style="4"/>
    <col min="7711" max="7711" width="10.140625" style="4" customWidth="1"/>
    <col min="7712" max="7940" width="10.5703125" style="4"/>
    <col min="7941" max="7948" width="0" style="4" hidden="1" customWidth="1"/>
    <col min="7949" max="7951" width="3.7109375" style="4" customWidth="1"/>
    <col min="7952" max="7952" width="12.7109375" style="4" customWidth="1"/>
    <col min="7953" max="7953" width="47.42578125" style="4" customWidth="1"/>
    <col min="7954" max="7957" width="0" style="4" hidden="1" customWidth="1"/>
    <col min="7958" max="7958" width="11.7109375" style="4" customWidth="1"/>
    <col min="7959" max="7959" width="6.42578125" style="4" bestFit="1" customWidth="1"/>
    <col min="7960" max="7960" width="11.7109375" style="4" customWidth="1"/>
    <col min="7961" max="7961" width="0" style="4" hidden="1" customWidth="1"/>
    <col min="7962" max="7962" width="3.7109375" style="4" customWidth="1"/>
    <col min="7963" max="7963" width="11.140625" style="4" bestFit="1" customWidth="1"/>
    <col min="7964" max="7966" width="10.5703125" style="4"/>
    <col min="7967" max="7967" width="10.140625" style="4" customWidth="1"/>
    <col min="7968" max="8196" width="10.5703125" style="4"/>
    <col min="8197" max="8204" width="0" style="4" hidden="1" customWidth="1"/>
    <col min="8205" max="8207" width="3.7109375" style="4" customWidth="1"/>
    <col min="8208" max="8208" width="12.7109375" style="4" customWidth="1"/>
    <col min="8209" max="8209" width="47.42578125" style="4" customWidth="1"/>
    <col min="8210" max="8213" width="0" style="4" hidden="1" customWidth="1"/>
    <col min="8214" max="8214" width="11.7109375" style="4" customWidth="1"/>
    <col min="8215" max="8215" width="6.42578125" style="4" bestFit="1" customWidth="1"/>
    <col min="8216" max="8216" width="11.7109375" style="4" customWidth="1"/>
    <col min="8217" max="8217" width="0" style="4" hidden="1" customWidth="1"/>
    <col min="8218" max="8218" width="3.7109375" style="4" customWidth="1"/>
    <col min="8219" max="8219" width="11.140625" style="4" bestFit="1" customWidth="1"/>
    <col min="8220" max="8222" width="10.5703125" style="4"/>
    <col min="8223" max="8223" width="10.140625" style="4" customWidth="1"/>
    <col min="8224" max="8452" width="10.5703125" style="4"/>
    <col min="8453" max="8460" width="0" style="4" hidden="1" customWidth="1"/>
    <col min="8461" max="8463" width="3.7109375" style="4" customWidth="1"/>
    <col min="8464" max="8464" width="12.7109375" style="4" customWidth="1"/>
    <col min="8465" max="8465" width="47.42578125" style="4" customWidth="1"/>
    <col min="8466" max="8469" width="0" style="4" hidden="1" customWidth="1"/>
    <col min="8470" max="8470" width="11.7109375" style="4" customWidth="1"/>
    <col min="8471" max="8471" width="6.42578125" style="4" bestFit="1" customWidth="1"/>
    <col min="8472" max="8472" width="11.7109375" style="4" customWidth="1"/>
    <col min="8473" max="8473" width="0" style="4" hidden="1" customWidth="1"/>
    <col min="8474" max="8474" width="3.7109375" style="4" customWidth="1"/>
    <col min="8475" max="8475" width="11.140625" style="4" bestFit="1" customWidth="1"/>
    <col min="8476" max="8478" width="10.5703125" style="4"/>
    <col min="8479" max="8479" width="10.140625" style="4" customWidth="1"/>
    <col min="8480" max="8708" width="10.5703125" style="4"/>
    <col min="8709" max="8716" width="0" style="4" hidden="1" customWidth="1"/>
    <col min="8717" max="8719" width="3.7109375" style="4" customWidth="1"/>
    <col min="8720" max="8720" width="12.7109375" style="4" customWidth="1"/>
    <col min="8721" max="8721" width="47.42578125" style="4" customWidth="1"/>
    <col min="8722" max="8725" width="0" style="4" hidden="1" customWidth="1"/>
    <col min="8726" max="8726" width="11.7109375" style="4" customWidth="1"/>
    <col min="8727" max="8727" width="6.42578125" style="4" bestFit="1" customWidth="1"/>
    <col min="8728" max="8728" width="11.7109375" style="4" customWidth="1"/>
    <col min="8729" max="8729" width="0" style="4" hidden="1" customWidth="1"/>
    <col min="8730" max="8730" width="3.7109375" style="4" customWidth="1"/>
    <col min="8731" max="8731" width="11.140625" style="4" bestFit="1" customWidth="1"/>
    <col min="8732" max="8734" width="10.5703125" style="4"/>
    <col min="8735" max="8735" width="10.140625" style="4" customWidth="1"/>
    <col min="8736" max="8964" width="10.5703125" style="4"/>
    <col min="8965" max="8972" width="0" style="4" hidden="1" customWidth="1"/>
    <col min="8973" max="8975" width="3.7109375" style="4" customWidth="1"/>
    <col min="8976" max="8976" width="12.7109375" style="4" customWidth="1"/>
    <col min="8977" max="8977" width="47.42578125" style="4" customWidth="1"/>
    <col min="8978" max="8981" width="0" style="4" hidden="1" customWidth="1"/>
    <col min="8982" max="8982" width="11.7109375" style="4" customWidth="1"/>
    <col min="8983" max="8983" width="6.42578125" style="4" bestFit="1" customWidth="1"/>
    <col min="8984" max="8984" width="11.7109375" style="4" customWidth="1"/>
    <col min="8985" max="8985" width="0" style="4" hidden="1" customWidth="1"/>
    <col min="8986" max="8986" width="3.7109375" style="4" customWidth="1"/>
    <col min="8987" max="8987" width="11.140625" style="4" bestFit="1" customWidth="1"/>
    <col min="8988" max="8990" width="10.5703125" style="4"/>
    <col min="8991" max="8991" width="10.140625" style="4" customWidth="1"/>
    <col min="8992" max="9220" width="10.5703125" style="4"/>
    <col min="9221" max="9228" width="0" style="4" hidden="1" customWidth="1"/>
    <col min="9229" max="9231" width="3.7109375" style="4" customWidth="1"/>
    <col min="9232" max="9232" width="12.7109375" style="4" customWidth="1"/>
    <col min="9233" max="9233" width="47.42578125" style="4" customWidth="1"/>
    <col min="9234" max="9237" width="0" style="4" hidden="1" customWidth="1"/>
    <col min="9238" max="9238" width="11.7109375" style="4" customWidth="1"/>
    <col min="9239" max="9239" width="6.42578125" style="4" bestFit="1" customWidth="1"/>
    <col min="9240" max="9240" width="11.7109375" style="4" customWidth="1"/>
    <col min="9241" max="9241" width="0" style="4" hidden="1" customWidth="1"/>
    <col min="9242" max="9242" width="3.7109375" style="4" customWidth="1"/>
    <col min="9243" max="9243" width="11.140625" style="4" bestFit="1" customWidth="1"/>
    <col min="9244" max="9246" width="10.5703125" style="4"/>
    <col min="9247" max="9247" width="10.140625" style="4" customWidth="1"/>
    <col min="9248" max="9476" width="10.5703125" style="4"/>
    <col min="9477" max="9484" width="0" style="4" hidden="1" customWidth="1"/>
    <col min="9485" max="9487" width="3.7109375" style="4" customWidth="1"/>
    <col min="9488" max="9488" width="12.7109375" style="4" customWidth="1"/>
    <col min="9489" max="9489" width="47.42578125" style="4" customWidth="1"/>
    <col min="9490" max="9493" width="0" style="4" hidden="1" customWidth="1"/>
    <col min="9494" max="9494" width="11.7109375" style="4" customWidth="1"/>
    <col min="9495" max="9495" width="6.42578125" style="4" bestFit="1" customWidth="1"/>
    <col min="9496" max="9496" width="11.7109375" style="4" customWidth="1"/>
    <col min="9497" max="9497" width="0" style="4" hidden="1" customWidth="1"/>
    <col min="9498" max="9498" width="3.7109375" style="4" customWidth="1"/>
    <col min="9499" max="9499" width="11.140625" style="4" bestFit="1" customWidth="1"/>
    <col min="9500" max="9502" width="10.5703125" style="4"/>
    <col min="9503" max="9503" width="10.140625" style="4" customWidth="1"/>
    <col min="9504" max="9732" width="10.5703125" style="4"/>
    <col min="9733" max="9740" width="0" style="4" hidden="1" customWidth="1"/>
    <col min="9741" max="9743" width="3.7109375" style="4" customWidth="1"/>
    <col min="9744" max="9744" width="12.7109375" style="4" customWidth="1"/>
    <col min="9745" max="9745" width="47.42578125" style="4" customWidth="1"/>
    <col min="9746" max="9749" width="0" style="4" hidden="1" customWidth="1"/>
    <col min="9750" max="9750" width="11.7109375" style="4" customWidth="1"/>
    <col min="9751" max="9751" width="6.42578125" style="4" bestFit="1" customWidth="1"/>
    <col min="9752" max="9752" width="11.7109375" style="4" customWidth="1"/>
    <col min="9753" max="9753" width="0" style="4" hidden="1" customWidth="1"/>
    <col min="9754" max="9754" width="3.7109375" style="4" customWidth="1"/>
    <col min="9755" max="9755" width="11.140625" style="4" bestFit="1" customWidth="1"/>
    <col min="9756" max="9758" width="10.5703125" style="4"/>
    <col min="9759" max="9759" width="10.140625" style="4" customWidth="1"/>
    <col min="9760" max="9988" width="10.5703125" style="4"/>
    <col min="9989" max="9996" width="0" style="4" hidden="1" customWidth="1"/>
    <col min="9997" max="9999" width="3.7109375" style="4" customWidth="1"/>
    <col min="10000" max="10000" width="12.7109375" style="4" customWidth="1"/>
    <col min="10001" max="10001" width="47.42578125" style="4" customWidth="1"/>
    <col min="10002" max="10005" width="0" style="4" hidden="1" customWidth="1"/>
    <col min="10006" max="10006" width="11.7109375" style="4" customWidth="1"/>
    <col min="10007" max="10007" width="6.42578125" style="4" bestFit="1" customWidth="1"/>
    <col min="10008" max="10008" width="11.7109375" style="4" customWidth="1"/>
    <col min="10009" max="10009" width="0" style="4" hidden="1" customWidth="1"/>
    <col min="10010" max="10010" width="3.7109375" style="4" customWidth="1"/>
    <col min="10011" max="10011" width="11.140625" style="4" bestFit="1" customWidth="1"/>
    <col min="10012" max="10014" width="10.5703125" style="4"/>
    <col min="10015" max="10015" width="10.140625" style="4" customWidth="1"/>
    <col min="10016" max="10244" width="10.5703125" style="4"/>
    <col min="10245" max="10252" width="0" style="4" hidden="1" customWidth="1"/>
    <col min="10253" max="10255" width="3.7109375" style="4" customWidth="1"/>
    <col min="10256" max="10256" width="12.7109375" style="4" customWidth="1"/>
    <col min="10257" max="10257" width="47.42578125" style="4" customWidth="1"/>
    <col min="10258" max="10261" width="0" style="4" hidden="1" customWidth="1"/>
    <col min="10262" max="10262" width="11.7109375" style="4" customWidth="1"/>
    <col min="10263" max="10263" width="6.42578125" style="4" bestFit="1" customWidth="1"/>
    <col min="10264" max="10264" width="11.7109375" style="4" customWidth="1"/>
    <col min="10265" max="10265" width="0" style="4" hidden="1" customWidth="1"/>
    <col min="10266" max="10266" width="3.7109375" style="4" customWidth="1"/>
    <col min="10267" max="10267" width="11.140625" style="4" bestFit="1" customWidth="1"/>
    <col min="10268" max="10270" width="10.5703125" style="4"/>
    <col min="10271" max="10271" width="10.140625" style="4" customWidth="1"/>
    <col min="10272" max="10500" width="10.5703125" style="4"/>
    <col min="10501" max="10508" width="0" style="4" hidden="1" customWidth="1"/>
    <col min="10509" max="10511" width="3.7109375" style="4" customWidth="1"/>
    <col min="10512" max="10512" width="12.7109375" style="4" customWidth="1"/>
    <col min="10513" max="10513" width="47.42578125" style="4" customWidth="1"/>
    <col min="10514" max="10517" width="0" style="4" hidden="1" customWidth="1"/>
    <col min="10518" max="10518" width="11.7109375" style="4" customWidth="1"/>
    <col min="10519" max="10519" width="6.42578125" style="4" bestFit="1" customWidth="1"/>
    <col min="10520" max="10520" width="11.7109375" style="4" customWidth="1"/>
    <col min="10521" max="10521" width="0" style="4" hidden="1" customWidth="1"/>
    <col min="10522" max="10522" width="3.7109375" style="4" customWidth="1"/>
    <col min="10523" max="10523" width="11.140625" style="4" bestFit="1" customWidth="1"/>
    <col min="10524" max="10526" width="10.5703125" style="4"/>
    <col min="10527" max="10527" width="10.140625" style="4" customWidth="1"/>
    <col min="10528" max="10756" width="10.5703125" style="4"/>
    <col min="10757" max="10764" width="0" style="4" hidden="1" customWidth="1"/>
    <col min="10765" max="10767" width="3.7109375" style="4" customWidth="1"/>
    <col min="10768" max="10768" width="12.7109375" style="4" customWidth="1"/>
    <col min="10769" max="10769" width="47.42578125" style="4" customWidth="1"/>
    <col min="10770" max="10773" width="0" style="4" hidden="1" customWidth="1"/>
    <col min="10774" max="10774" width="11.7109375" style="4" customWidth="1"/>
    <col min="10775" max="10775" width="6.42578125" style="4" bestFit="1" customWidth="1"/>
    <col min="10776" max="10776" width="11.7109375" style="4" customWidth="1"/>
    <col min="10777" max="10777" width="0" style="4" hidden="1" customWidth="1"/>
    <col min="10778" max="10778" width="3.7109375" style="4" customWidth="1"/>
    <col min="10779" max="10779" width="11.140625" style="4" bestFit="1" customWidth="1"/>
    <col min="10780" max="10782" width="10.5703125" style="4"/>
    <col min="10783" max="10783" width="10.140625" style="4" customWidth="1"/>
    <col min="10784" max="11012" width="10.5703125" style="4"/>
    <col min="11013" max="11020" width="0" style="4" hidden="1" customWidth="1"/>
    <col min="11021" max="11023" width="3.7109375" style="4" customWidth="1"/>
    <col min="11024" max="11024" width="12.7109375" style="4" customWidth="1"/>
    <col min="11025" max="11025" width="47.42578125" style="4" customWidth="1"/>
    <col min="11026" max="11029" width="0" style="4" hidden="1" customWidth="1"/>
    <col min="11030" max="11030" width="11.7109375" style="4" customWidth="1"/>
    <col min="11031" max="11031" width="6.42578125" style="4" bestFit="1" customWidth="1"/>
    <col min="11032" max="11032" width="11.7109375" style="4" customWidth="1"/>
    <col min="11033" max="11033" width="0" style="4" hidden="1" customWidth="1"/>
    <col min="11034" max="11034" width="3.7109375" style="4" customWidth="1"/>
    <col min="11035" max="11035" width="11.140625" style="4" bestFit="1" customWidth="1"/>
    <col min="11036" max="11038" width="10.5703125" style="4"/>
    <col min="11039" max="11039" width="10.140625" style="4" customWidth="1"/>
    <col min="11040" max="11268" width="10.5703125" style="4"/>
    <col min="11269" max="11276" width="0" style="4" hidden="1" customWidth="1"/>
    <col min="11277" max="11279" width="3.7109375" style="4" customWidth="1"/>
    <col min="11280" max="11280" width="12.7109375" style="4" customWidth="1"/>
    <col min="11281" max="11281" width="47.42578125" style="4" customWidth="1"/>
    <col min="11282" max="11285" width="0" style="4" hidden="1" customWidth="1"/>
    <col min="11286" max="11286" width="11.7109375" style="4" customWidth="1"/>
    <col min="11287" max="11287" width="6.42578125" style="4" bestFit="1" customWidth="1"/>
    <col min="11288" max="11288" width="11.7109375" style="4" customWidth="1"/>
    <col min="11289" max="11289" width="0" style="4" hidden="1" customWidth="1"/>
    <col min="11290" max="11290" width="3.7109375" style="4" customWidth="1"/>
    <col min="11291" max="11291" width="11.140625" style="4" bestFit="1" customWidth="1"/>
    <col min="11292" max="11294" width="10.5703125" style="4"/>
    <col min="11295" max="11295" width="10.140625" style="4" customWidth="1"/>
    <col min="11296" max="11524" width="10.5703125" style="4"/>
    <col min="11525" max="11532" width="0" style="4" hidden="1" customWidth="1"/>
    <col min="11533" max="11535" width="3.7109375" style="4" customWidth="1"/>
    <col min="11536" max="11536" width="12.7109375" style="4" customWidth="1"/>
    <col min="11537" max="11537" width="47.42578125" style="4" customWidth="1"/>
    <col min="11538" max="11541" width="0" style="4" hidden="1" customWidth="1"/>
    <col min="11542" max="11542" width="11.7109375" style="4" customWidth="1"/>
    <col min="11543" max="11543" width="6.42578125" style="4" bestFit="1" customWidth="1"/>
    <col min="11544" max="11544" width="11.7109375" style="4" customWidth="1"/>
    <col min="11545" max="11545" width="0" style="4" hidden="1" customWidth="1"/>
    <col min="11546" max="11546" width="3.7109375" style="4" customWidth="1"/>
    <col min="11547" max="11547" width="11.140625" style="4" bestFit="1" customWidth="1"/>
    <col min="11548" max="11550" width="10.5703125" style="4"/>
    <col min="11551" max="11551" width="10.140625" style="4" customWidth="1"/>
    <col min="11552" max="11780" width="10.5703125" style="4"/>
    <col min="11781" max="11788" width="0" style="4" hidden="1" customWidth="1"/>
    <col min="11789" max="11791" width="3.7109375" style="4" customWidth="1"/>
    <col min="11792" max="11792" width="12.7109375" style="4" customWidth="1"/>
    <col min="11793" max="11793" width="47.42578125" style="4" customWidth="1"/>
    <col min="11794" max="11797" width="0" style="4" hidden="1" customWidth="1"/>
    <col min="11798" max="11798" width="11.7109375" style="4" customWidth="1"/>
    <col min="11799" max="11799" width="6.42578125" style="4" bestFit="1" customWidth="1"/>
    <col min="11800" max="11800" width="11.7109375" style="4" customWidth="1"/>
    <col min="11801" max="11801" width="0" style="4" hidden="1" customWidth="1"/>
    <col min="11802" max="11802" width="3.7109375" style="4" customWidth="1"/>
    <col min="11803" max="11803" width="11.140625" style="4" bestFit="1" customWidth="1"/>
    <col min="11804" max="11806" width="10.5703125" style="4"/>
    <col min="11807" max="11807" width="10.140625" style="4" customWidth="1"/>
    <col min="11808" max="12036" width="10.5703125" style="4"/>
    <col min="12037" max="12044" width="0" style="4" hidden="1" customWidth="1"/>
    <col min="12045" max="12047" width="3.7109375" style="4" customWidth="1"/>
    <col min="12048" max="12048" width="12.7109375" style="4" customWidth="1"/>
    <col min="12049" max="12049" width="47.42578125" style="4" customWidth="1"/>
    <col min="12050" max="12053" width="0" style="4" hidden="1" customWidth="1"/>
    <col min="12054" max="12054" width="11.7109375" style="4" customWidth="1"/>
    <col min="12055" max="12055" width="6.42578125" style="4" bestFit="1" customWidth="1"/>
    <col min="12056" max="12056" width="11.7109375" style="4" customWidth="1"/>
    <col min="12057" max="12057" width="0" style="4" hidden="1" customWidth="1"/>
    <col min="12058" max="12058" width="3.7109375" style="4" customWidth="1"/>
    <col min="12059" max="12059" width="11.140625" style="4" bestFit="1" customWidth="1"/>
    <col min="12060" max="12062" width="10.5703125" style="4"/>
    <col min="12063" max="12063" width="10.140625" style="4" customWidth="1"/>
    <col min="12064" max="12292" width="10.5703125" style="4"/>
    <col min="12293" max="12300" width="0" style="4" hidden="1" customWidth="1"/>
    <col min="12301" max="12303" width="3.7109375" style="4" customWidth="1"/>
    <col min="12304" max="12304" width="12.7109375" style="4" customWidth="1"/>
    <col min="12305" max="12305" width="47.42578125" style="4" customWidth="1"/>
    <col min="12306" max="12309" width="0" style="4" hidden="1" customWidth="1"/>
    <col min="12310" max="12310" width="11.7109375" style="4" customWidth="1"/>
    <col min="12311" max="12311" width="6.42578125" style="4" bestFit="1" customWidth="1"/>
    <col min="12312" max="12312" width="11.7109375" style="4" customWidth="1"/>
    <col min="12313" max="12313" width="0" style="4" hidden="1" customWidth="1"/>
    <col min="12314" max="12314" width="3.7109375" style="4" customWidth="1"/>
    <col min="12315" max="12315" width="11.140625" style="4" bestFit="1" customWidth="1"/>
    <col min="12316" max="12318" width="10.5703125" style="4"/>
    <col min="12319" max="12319" width="10.140625" style="4" customWidth="1"/>
    <col min="12320" max="12548" width="10.5703125" style="4"/>
    <col min="12549" max="12556" width="0" style="4" hidden="1" customWidth="1"/>
    <col min="12557" max="12559" width="3.7109375" style="4" customWidth="1"/>
    <col min="12560" max="12560" width="12.7109375" style="4" customWidth="1"/>
    <col min="12561" max="12561" width="47.42578125" style="4" customWidth="1"/>
    <col min="12562" max="12565" width="0" style="4" hidden="1" customWidth="1"/>
    <col min="12566" max="12566" width="11.7109375" style="4" customWidth="1"/>
    <col min="12567" max="12567" width="6.42578125" style="4" bestFit="1" customWidth="1"/>
    <col min="12568" max="12568" width="11.7109375" style="4" customWidth="1"/>
    <col min="12569" max="12569" width="0" style="4" hidden="1" customWidth="1"/>
    <col min="12570" max="12570" width="3.7109375" style="4" customWidth="1"/>
    <col min="12571" max="12571" width="11.140625" style="4" bestFit="1" customWidth="1"/>
    <col min="12572" max="12574" width="10.5703125" style="4"/>
    <col min="12575" max="12575" width="10.140625" style="4" customWidth="1"/>
    <col min="12576" max="12804" width="10.5703125" style="4"/>
    <col min="12805" max="12812" width="0" style="4" hidden="1" customWidth="1"/>
    <col min="12813" max="12815" width="3.7109375" style="4" customWidth="1"/>
    <col min="12816" max="12816" width="12.7109375" style="4" customWidth="1"/>
    <col min="12817" max="12817" width="47.42578125" style="4" customWidth="1"/>
    <col min="12818" max="12821" width="0" style="4" hidden="1" customWidth="1"/>
    <col min="12822" max="12822" width="11.7109375" style="4" customWidth="1"/>
    <col min="12823" max="12823" width="6.42578125" style="4" bestFit="1" customWidth="1"/>
    <col min="12824" max="12824" width="11.7109375" style="4" customWidth="1"/>
    <col min="12825" max="12825" width="0" style="4" hidden="1" customWidth="1"/>
    <col min="12826" max="12826" width="3.7109375" style="4" customWidth="1"/>
    <col min="12827" max="12827" width="11.140625" style="4" bestFit="1" customWidth="1"/>
    <col min="12828" max="12830" width="10.5703125" style="4"/>
    <col min="12831" max="12831" width="10.140625" style="4" customWidth="1"/>
    <col min="12832" max="13060" width="10.5703125" style="4"/>
    <col min="13061" max="13068" width="0" style="4" hidden="1" customWidth="1"/>
    <col min="13069" max="13071" width="3.7109375" style="4" customWidth="1"/>
    <col min="13072" max="13072" width="12.7109375" style="4" customWidth="1"/>
    <col min="13073" max="13073" width="47.42578125" style="4" customWidth="1"/>
    <col min="13074" max="13077" width="0" style="4" hidden="1" customWidth="1"/>
    <col min="13078" max="13078" width="11.7109375" style="4" customWidth="1"/>
    <col min="13079" max="13079" width="6.42578125" style="4" bestFit="1" customWidth="1"/>
    <col min="13080" max="13080" width="11.7109375" style="4" customWidth="1"/>
    <col min="13081" max="13081" width="0" style="4" hidden="1" customWidth="1"/>
    <col min="13082" max="13082" width="3.7109375" style="4" customWidth="1"/>
    <col min="13083" max="13083" width="11.140625" style="4" bestFit="1" customWidth="1"/>
    <col min="13084" max="13086" width="10.5703125" style="4"/>
    <col min="13087" max="13087" width="10.140625" style="4" customWidth="1"/>
    <col min="13088" max="13316" width="10.5703125" style="4"/>
    <col min="13317" max="13324" width="0" style="4" hidden="1" customWidth="1"/>
    <col min="13325" max="13327" width="3.7109375" style="4" customWidth="1"/>
    <col min="13328" max="13328" width="12.7109375" style="4" customWidth="1"/>
    <col min="13329" max="13329" width="47.42578125" style="4" customWidth="1"/>
    <col min="13330" max="13333" width="0" style="4" hidden="1" customWidth="1"/>
    <col min="13334" max="13334" width="11.7109375" style="4" customWidth="1"/>
    <col min="13335" max="13335" width="6.42578125" style="4" bestFit="1" customWidth="1"/>
    <col min="13336" max="13336" width="11.7109375" style="4" customWidth="1"/>
    <col min="13337" max="13337" width="0" style="4" hidden="1" customWidth="1"/>
    <col min="13338" max="13338" width="3.7109375" style="4" customWidth="1"/>
    <col min="13339" max="13339" width="11.140625" style="4" bestFit="1" customWidth="1"/>
    <col min="13340" max="13342" width="10.5703125" style="4"/>
    <col min="13343" max="13343" width="10.140625" style="4" customWidth="1"/>
    <col min="13344" max="13572" width="10.5703125" style="4"/>
    <col min="13573" max="13580" width="0" style="4" hidden="1" customWidth="1"/>
    <col min="13581" max="13583" width="3.7109375" style="4" customWidth="1"/>
    <col min="13584" max="13584" width="12.7109375" style="4" customWidth="1"/>
    <col min="13585" max="13585" width="47.42578125" style="4" customWidth="1"/>
    <col min="13586" max="13589" width="0" style="4" hidden="1" customWidth="1"/>
    <col min="13590" max="13590" width="11.7109375" style="4" customWidth="1"/>
    <col min="13591" max="13591" width="6.42578125" style="4" bestFit="1" customWidth="1"/>
    <col min="13592" max="13592" width="11.7109375" style="4" customWidth="1"/>
    <col min="13593" max="13593" width="0" style="4" hidden="1" customWidth="1"/>
    <col min="13594" max="13594" width="3.7109375" style="4" customWidth="1"/>
    <col min="13595" max="13595" width="11.140625" style="4" bestFit="1" customWidth="1"/>
    <col min="13596" max="13598" width="10.5703125" style="4"/>
    <col min="13599" max="13599" width="10.140625" style="4" customWidth="1"/>
    <col min="13600" max="13828" width="10.5703125" style="4"/>
    <col min="13829" max="13836" width="0" style="4" hidden="1" customWidth="1"/>
    <col min="13837" max="13839" width="3.7109375" style="4" customWidth="1"/>
    <col min="13840" max="13840" width="12.7109375" style="4" customWidth="1"/>
    <col min="13841" max="13841" width="47.42578125" style="4" customWidth="1"/>
    <col min="13842" max="13845" width="0" style="4" hidden="1" customWidth="1"/>
    <col min="13846" max="13846" width="11.7109375" style="4" customWidth="1"/>
    <col min="13847" max="13847" width="6.42578125" style="4" bestFit="1" customWidth="1"/>
    <col min="13848" max="13848" width="11.7109375" style="4" customWidth="1"/>
    <col min="13849" max="13849" width="0" style="4" hidden="1" customWidth="1"/>
    <col min="13850" max="13850" width="3.7109375" style="4" customWidth="1"/>
    <col min="13851" max="13851" width="11.140625" style="4" bestFit="1" customWidth="1"/>
    <col min="13852" max="13854" width="10.5703125" style="4"/>
    <col min="13855" max="13855" width="10.140625" style="4" customWidth="1"/>
    <col min="13856" max="14084" width="10.5703125" style="4"/>
    <col min="14085" max="14092" width="0" style="4" hidden="1" customWidth="1"/>
    <col min="14093" max="14095" width="3.7109375" style="4" customWidth="1"/>
    <col min="14096" max="14096" width="12.7109375" style="4" customWidth="1"/>
    <col min="14097" max="14097" width="47.42578125" style="4" customWidth="1"/>
    <col min="14098" max="14101" width="0" style="4" hidden="1" customWidth="1"/>
    <col min="14102" max="14102" width="11.7109375" style="4" customWidth="1"/>
    <col min="14103" max="14103" width="6.42578125" style="4" bestFit="1" customWidth="1"/>
    <col min="14104" max="14104" width="11.7109375" style="4" customWidth="1"/>
    <col min="14105" max="14105" width="0" style="4" hidden="1" customWidth="1"/>
    <col min="14106" max="14106" width="3.7109375" style="4" customWidth="1"/>
    <col min="14107" max="14107" width="11.140625" style="4" bestFit="1" customWidth="1"/>
    <col min="14108" max="14110" width="10.5703125" style="4"/>
    <col min="14111" max="14111" width="10.140625" style="4" customWidth="1"/>
    <col min="14112" max="14340" width="10.5703125" style="4"/>
    <col min="14341" max="14348" width="0" style="4" hidden="1" customWidth="1"/>
    <col min="14349" max="14351" width="3.7109375" style="4" customWidth="1"/>
    <col min="14352" max="14352" width="12.7109375" style="4" customWidth="1"/>
    <col min="14353" max="14353" width="47.42578125" style="4" customWidth="1"/>
    <col min="14354" max="14357" width="0" style="4" hidden="1" customWidth="1"/>
    <col min="14358" max="14358" width="11.7109375" style="4" customWidth="1"/>
    <col min="14359" max="14359" width="6.42578125" style="4" bestFit="1" customWidth="1"/>
    <col min="14360" max="14360" width="11.7109375" style="4" customWidth="1"/>
    <col min="14361" max="14361" width="0" style="4" hidden="1" customWidth="1"/>
    <col min="14362" max="14362" width="3.7109375" style="4" customWidth="1"/>
    <col min="14363" max="14363" width="11.140625" style="4" bestFit="1" customWidth="1"/>
    <col min="14364" max="14366" width="10.5703125" style="4"/>
    <col min="14367" max="14367" width="10.140625" style="4" customWidth="1"/>
    <col min="14368" max="14596" width="10.5703125" style="4"/>
    <col min="14597" max="14604" width="0" style="4" hidden="1" customWidth="1"/>
    <col min="14605" max="14607" width="3.7109375" style="4" customWidth="1"/>
    <col min="14608" max="14608" width="12.7109375" style="4" customWidth="1"/>
    <col min="14609" max="14609" width="47.42578125" style="4" customWidth="1"/>
    <col min="14610" max="14613" width="0" style="4" hidden="1" customWidth="1"/>
    <col min="14614" max="14614" width="11.7109375" style="4" customWidth="1"/>
    <col min="14615" max="14615" width="6.42578125" style="4" bestFit="1" customWidth="1"/>
    <col min="14616" max="14616" width="11.7109375" style="4" customWidth="1"/>
    <col min="14617" max="14617" width="0" style="4" hidden="1" customWidth="1"/>
    <col min="14618" max="14618" width="3.7109375" style="4" customWidth="1"/>
    <col min="14619" max="14619" width="11.140625" style="4" bestFit="1" customWidth="1"/>
    <col min="14620" max="14622" width="10.5703125" style="4"/>
    <col min="14623" max="14623" width="10.140625" style="4" customWidth="1"/>
    <col min="14624" max="14852" width="10.5703125" style="4"/>
    <col min="14853" max="14860" width="0" style="4" hidden="1" customWidth="1"/>
    <col min="14861" max="14863" width="3.7109375" style="4" customWidth="1"/>
    <col min="14864" max="14864" width="12.7109375" style="4" customWidth="1"/>
    <col min="14865" max="14865" width="47.42578125" style="4" customWidth="1"/>
    <col min="14866" max="14869" width="0" style="4" hidden="1" customWidth="1"/>
    <col min="14870" max="14870" width="11.7109375" style="4" customWidth="1"/>
    <col min="14871" max="14871" width="6.42578125" style="4" bestFit="1" customWidth="1"/>
    <col min="14872" max="14872" width="11.7109375" style="4" customWidth="1"/>
    <col min="14873" max="14873" width="0" style="4" hidden="1" customWidth="1"/>
    <col min="14874" max="14874" width="3.7109375" style="4" customWidth="1"/>
    <col min="14875" max="14875" width="11.140625" style="4" bestFit="1" customWidth="1"/>
    <col min="14876" max="14878" width="10.5703125" style="4"/>
    <col min="14879" max="14879" width="10.140625" style="4" customWidth="1"/>
    <col min="14880" max="15108" width="10.5703125" style="4"/>
    <col min="15109" max="15116" width="0" style="4" hidden="1" customWidth="1"/>
    <col min="15117" max="15119" width="3.7109375" style="4" customWidth="1"/>
    <col min="15120" max="15120" width="12.7109375" style="4" customWidth="1"/>
    <col min="15121" max="15121" width="47.42578125" style="4" customWidth="1"/>
    <col min="15122" max="15125" width="0" style="4" hidden="1" customWidth="1"/>
    <col min="15126" max="15126" width="11.7109375" style="4" customWidth="1"/>
    <col min="15127" max="15127" width="6.42578125" style="4" bestFit="1" customWidth="1"/>
    <col min="15128" max="15128" width="11.7109375" style="4" customWidth="1"/>
    <col min="15129" max="15129" width="0" style="4" hidden="1" customWidth="1"/>
    <col min="15130" max="15130" width="3.7109375" style="4" customWidth="1"/>
    <col min="15131" max="15131" width="11.140625" style="4" bestFit="1" customWidth="1"/>
    <col min="15132" max="15134" width="10.5703125" style="4"/>
    <col min="15135" max="15135" width="10.140625" style="4" customWidth="1"/>
    <col min="15136" max="15364" width="10.5703125" style="4"/>
    <col min="15365" max="15372" width="0" style="4" hidden="1" customWidth="1"/>
    <col min="15373" max="15375" width="3.7109375" style="4" customWidth="1"/>
    <col min="15376" max="15376" width="12.7109375" style="4" customWidth="1"/>
    <col min="15377" max="15377" width="47.42578125" style="4" customWidth="1"/>
    <col min="15378" max="15381" width="0" style="4" hidden="1" customWidth="1"/>
    <col min="15382" max="15382" width="11.7109375" style="4" customWidth="1"/>
    <col min="15383" max="15383" width="6.42578125" style="4" bestFit="1" customWidth="1"/>
    <col min="15384" max="15384" width="11.7109375" style="4" customWidth="1"/>
    <col min="15385" max="15385" width="0" style="4" hidden="1" customWidth="1"/>
    <col min="15386" max="15386" width="3.7109375" style="4" customWidth="1"/>
    <col min="15387" max="15387" width="11.140625" style="4" bestFit="1" customWidth="1"/>
    <col min="15388" max="15390" width="10.5703125" style="4"/>
    <col min="15391" max="15391" width="10.140625" style="4" customWidth="1"/>
    <col min="15392" max="15620" width="10.5703125" style="4"/>
    <col min="15621" max="15628" width="0" style="4" hidden="1" customWidth="1"/>
    <col min="15629" max="15631" width="3.7109375" style="4" customWidth="1"/>
    <col min="15632" max="15632" width="12.7109375" style="4" customWidth="1"/>
    <col min="15633" max="15633" width="47.42578125" style="4" customWidth="1"/>
    <col min="15634" max="15637" width="0" style="4" hidden="1" customWidth="1"/>
    <col min="15638" max="15638" width="11.7109375" style="4" customWidth="1"/>
    <col min="15639" max="15639" width="6.42578125" style="4" bestFit="1" customWidth="1"/>
    <col min="15640" max="15640" width="11.7109375" style="4" customWidth="1"/>
    <col min="15641" max="15641" width="0" style="4" hidden="1" customWidth="1"/>
    <col min="15642" max="15642" width="3.7109375" style="4" customWidth="1"/>
    <col min="15643" max="15643" width="11.140625" style="4" bestFit="1" customWidth="1"/>
    <col min="15644" max="15646" width="10.5703125" style="4"/>
    <col min="15647" max="15647" width="10.140625" style="4" customWidth="1"/>
    <col min="15648" max="15876" width="10.5703125" style="4"/>
    <col min="15877" max="15884" width="0" style="4" hidden="1" customWidth="1"/>
    <col min="15885" max="15887" width="3.7109375" style="4" customWidth="1"/>
    <col min="15888" max="15888" width="12.7109375" style="4" customWidth="1"/>
    <col min="15889" max="15889" width="47.42578125" style="4" customWidth="1"/>
    <col min="15890" max="15893" width="0" style="4" hidden="1" customWidth="1"/>
    <col min="15894" max="15894" width="11.7109375" style="4" customWidth="1"/>
    <col min="15895" max="15895" width="6.42578125" style="4" bestFit="1" customWidth="1"/>
    <col min="15896" max="15896" width="11.7109375" style="4" customWidth="1"/>
    <col min="15897" max="15897" width="0" style="4" hidden="1" customWidth="1"/>
    <col min="15898" max="15898" width="3.7109375" style="4" customWidth="1"/>
    <col min="15899" max="15899" width="11.140625" style="4" bestFit="1" customWidth="1"/>
    <col min="15900" max="15902" width="10.5703125" style="4"/>
    <col min="15903" max="15903" width="10.140625" style="4" customWidth="1"/>
    <col min="15904" max="16132" width="10.5703125" style="4"/>
    <col min="16133" max="16140" width="0" style="4" hidden="1" customWidth="1"/>
    <col min="16141" max="16143" width="3.7109375" style="4" customWidth="1"/>
    <col min="16144" max="16144" width="12.7109375" style="4" customWidth="1"/>
    <col min="16145" max="16145" width="47.42578125" style="4" customWidth="1"/>
    <col min="16146" max="16149" width="0" style="4" hidden="1" customWidth="1"/>
    <col min="16150" max="16150" width="11.7109375" style="4" customWidth="1"/>
    <col min="16151" max="16151" width="6.42578125" style="4" bestFit="1" customWidth="1"/>
    <col min="16152" max="16152" width="11.7109375" style="4" customWidth="1"/>
    <col min="16153" max="16153" width="0" style="4" hidden="1" customWidth="1"/>
    <col min="16154" max="16154" width="3.7109375" style="4" customWidth="1"/>
    <col min="16155" max="16155" width="11.140625" style="4" bestFit="1" customWidth="1"/>
    <col min="16156" max="16158" width="10.5703125" style="4"/>
    <col min="16159" max="16159" width="10.140625" style="4" customWidth="1"/>
    <col min="16160" max="16384" width="10.5703125" style="4"/>
  </cols>
  <sheetData>
    <row r="1" spans="1:38" hidden="1"/>
    <row r="2" spans="1:38" hidden="1"/>
    <row r="3" spans="1:38" hidden="1"/>
    <row r="4" spans="1:38">
      <c r="I4" s="9"/>
      <c r="J4" s="9"/>
      <c r="K4" s="9"/>
      <c r="L4" s="77"/>
      <c r="M4" s="77"/>
      <c r="N4" s="77"/>
      <c r="O4" s="77"/>
      <c r="P4" s="77"/>
      <c r="Q4" s="77"/>
      <c r="R4" s="9"/>
      <c r="S4" s="77"/>
      <c r="T4" s="77"/>
      <c r="U4" s="77"/>
      <c r="V4" s="77"/>
      <c r="W4" s="77"/>
      <c r="X4" s="77"/>
      <c r="Y4" s="9"/>
    </row>
    <row r="5" spans="1:38" ht="12.75">
      <c r="I5" s="11" t="s">
        <v>50</v>
      </c>
      <c r="J5" s="11"/>
      <c r="K5" s="11"/>
      <c r="L5" s="11"/>
      <c r="M5" s="11"/>
      <c r="N5" s="11"/>
      <c r="O5" s="11"/>
      <c r="P5" s="11"/>
      <c r="Q5" s="11"/>
      <c r="R5" s="78"/>
      <c r="S5" s="78"/>
      <c r="T5" s="78"/>
      <c r="U5" s="78"/>
      <c r="V5" s="78"/>
      <c r="W5" s="78"/>
      <c r="X5" s="78"/>
      <c r="Y5" s="78"/>
    </row>
    <row r="6" spans="1:38">
      <c r="I6" s="9"/>
      <c r="J6" s="9"/>
      <c r="K6" s="9"/>
      <c r="L6" s="14"/>
      <c r="M6" s="14"/>
      <c r="N6" s="14"/>
      <c r="O6" s="14"/>
      <c r="P6" s="14"/>
      <c r="Q6" s="14"/>
      <c r="R6" s="9"/>
      <c r="S6" s="14"/>
      <c r="T6" s="14"/>
      <c r="U6" s="14"/>
      <c r="V6" s="14"/>
      <c r="W6" s="14"/>
      <c r="X6" s="14"/>
      <c r="Y6" s="9"/>
    </row>
    <row r="7" spans="1:38" s="80" customFormat="1" ht="15" hidden="1">
      <c r="A7" s="79"/>
      <c r="B7" s="79"/>
      <c r="C7" s="79"/>
      <c r="D7" s="79"/>
      <c r="E7" s="79"/>
      <c r="F7" s="79"/>
      <c r="G7" s="79"/>
      <c r="H7" s="79"/>
      <c r="I7" s="81"/>
      <c r="J7" s="82"/>
      <c r="L7" s="83"/>
      <c r="M7" s="83"/>
      <c r="N7" s="83"/>
      <c r="O7" s="83"/>
      <c r="P7" s="83"/>
      <c r="Q7" s="83"/>
      <c r="R7" s="84"/>
      <c r="S7" s="85"/>
      <c r="T7" s="85"/>
      <c r="U7" s="85"/>
      <c r="V7" s="85"/>
      <c r="W7" s="85"/>
      <c r="X7" s="85"/>
      <c r="Y7" s="85"/>
      <c r="Z7" s="84"/>
      <c r="AB7" s="79"/>
      <c r="AC7" s="79"/>
      <c r="AD7" s="79"/>
      <c r="AE7" s="79"/>
      <c r="AF7" s="79"/>
    </row>
    <row r="8" spans="1:38" s="86" customFormat="1" ht="30">
      <c r="G8" s="87"/>
      <c r="H8" s="87"/>
      <c r="I8" s="88"/>
      <c r="J8" s="89" t="str">
        <f>"Дата подачи заявления об "&amp;IF(datePr_ch="","утверждении","изменении") &amp; " тарифов"</f>
        <v>Дата подачи заявления об утверждении тарифов</v>
      </c>
      <c r="K8" s="90"/>
      <c r="L8" s="17" t="str">
        <f>IF(datePr_ch="",IF(datePr="","",datePr),datePr_ch)</f>
        <v>29.04.2022</v>
      </c>
      <c r="M8" s="17"/>
      <c r="N8" s="17"/>
      <c r="O8" s="17"/>
      <c r="P8" s="17"/>
      <c r="Q8" s="17"/>
      <c r="R8" s="91"/>
      <c r="S8" s="85"/>
      <c r="T8" s="85"/>
      <c r="U8" s="85"/>
      <c r="V8" s="85"/>
      <c r="W8" s="85"/>
      <c r="X8" s="85"/>
      <c r="Y8" s="85"/>
      <c r="AB8" s="92"/>
      <c r="AC8" s="92"/>
      <c r="AD8" s="92"/>
      <c r="AE8" s="92"/>
      <c r="AF8" s="92"/>
      <c r="AG8" s="92"/>
      <c r="AH8" s="92"/>
      <c r="AI8" s="92"/>
      <c r="AJ8" s="92"/>
      <c r="AK8" s="92"/>
      <c r="AL8" s="92"/>
    </row>
    <row r="9" spans="1:38" s="86" customFormat="1" ht="30">
      <c r="G9" s="87"/>
      <c r="H9" s="87"/>
      <c r="I9" s="93"/>
      <c r="J9" s="89" t="str">
        <f>"Номер подачи заявления об "&amp;IF(numberPr_ch="","утверждении","изменении") &amp; " тарифов"</f>
        <v>Номер подачи заявления об утверждении тарифов</v>
      </c>
      <c r="K9" s="90"/>
      <c r="L9" s="17" t="str">
        <f>IF(numberPr_ch="",IF(numberPr="","",numberPr),numberPr_ch)</f>
        <v>3/1-3828-12</v>
      </c>
      <c r="M9" s="17"/>
      <c r="N9" s="17"/>
      <c r="O9" s="17"/>
      <c r="P9" s="17"/>
      <c r="Q9" s="17"/>
      <c r="R9" s="91"/>
      <c r="S9" s="85"/>
      <c r="T9" s="85"/>
      <c r="U9" s="85"/>
      <c r="V9" s="85"/>
      <c r="W9" s="85"/>
      <c r="X9" s="85"/>
      <c r="Y9" s="85"/>
      <c r="AB9" s="92"/>
      <c r="AC9" s="92"/>
      <c r="AD9" s="92"/>
      <c r="AE9" s="92"/>
      <c r="AF9" s="92"/>
      <c r="AG9" s="92"/>
      <c r="AH9" s="92"/>
      <c r="AI9" s="92"/>
      <c r="AJ9" s="92"/>
      <c r="AK9" s="92"/>
      <c r="AL9" s="92"/>
    </row>
    <row r="10" spans="1:38" s="80" customFormat="1" ht="15" hidden="1">
      <c r="A10" s="79"/>
      <c r="B10" s="79"/>
      <c r="C10" s="79"/>
      <c r="D10" s="79"/>
      <c r="E10" s="79"/>
      <c r="F10" s="79"/>
      <c r="G10" s="79"/>
      <c r="H10" s="79"/>
      <c r="I10" s="81"/>
      <c r="J10" s="82"/>
      <c r="L10" s="83"/>
      <c r="M10" s="83"/>
      <c r="N10" s="83"/>
      <c r="O10" s="83"/>
      <c r="P10" s="83"/>
      <c r="Q10" s="83"/>
      <c r="R10" s="84"/>
      <c r="S10" s="85"/>
      <c r="T10" s="85"/>
      <c r="U10" s="85"/>
      <c r="V10" s="85"/>
      <c r="W10" s="85"/>
      <c r="X10" s="85"/>
      <c r="Y10" s="85"/>
      <c r="Z10" s="84"/>
      <c r="AB10" s="79"/>
      <c r="AC10" s="79"/>
      <c r="AD10" s="79"/>
      <c r="AE10" s="79"/>
      <c r="AF10" s="79"/>
    </row>
    <row r="11" spans="1:38" s="86" customFormat="1" ht="15" hidden="1">
      <c r="G11" s="87"/>
      <c r="H11" s="87"/>
      <c r="I11" s="94"/>
      <c r="J11" s="94"/>
      <c r="K11" s="95"/>
      <c r="L11" s="96"/>
      <c r="M11" s="96"/>
      <c r="N11" s="96"/>
      <c r="O11" s="96"/>
      <c r="P11" s="96"/>
      <c r="Q11" s="96"/>
      <c r="R11" s="97" t="s">
        <v>51</v>
      </c>
      <c r="S11" s="96"/>
      <c r="T11" s="96"/>
      <c r="U11" s="96"/>
      <c r="V11" s="96"/>
      <c r="W11" s="96"/>
      <c r="X11" s="96"/>
      <c r="Y11" s="97" t="s">
        <v>51</v>
      </c>
      <c r="AB11" s="92"/>
      <c r="AC11" s="92"/>
      <c r="AD11" s="92"/>
      <c r="AE11" s="92"/>
      <c r="AF11" s="92"/>
      <c r="AG11" s="92"/>
      <c r="AH11" s="92"/>
      <c r="AI11" s="92"/>
      <c r="AJ11" s="92"/>
      <c r="AK11" s="92"/>
      <c r="AL11" s="92"/>
    </row>
    <row r="12" spans="1:38" ht="12">
      <c r="I12" s="9"/>
      <c r="J12" s="9"/>
      <c r="K12" s="9"/>
      <c r="L12" s="98"/>
      <c r="M12" s="98"/>
      <c r="N12" s="98"/>
      <c r="O12" s="98"/>
      <c r="P12" s="98"/>
      <c r="Q12" s="98"/>
      <c r="R12" s="98"/>
      <c r="S12" s="98" t="s">
        <v>52</v>
      </c>
      <c r="T12" s="98"/>
      <c r="U12" s="98"/>
      <c r="V12" s="98"/>
      <c r="W12" s="98"/>
      <c r="X12" s="98"/>
      <c r="Y12" s="98"/>
    </row>
    <row r="13" spans="1:38">
      <c r="I13" s="99" t="s">
        <v>1</v>
      </c>
      <c r="J13" s="99"/>
      <c r="K13" s="99"/>
      <c r="L13" s="99"/>
      <c r="M13" s="99"/>
      <c r="N13" s="99"/>
      <c r="O13" s="99"/>
      <c r="P13" s="99"/>
      <c r="Q13" s="99"/>
      <c r="R13" s="99"/>
      <c r="S13" s="99"/>
      <c r="T13" s="99"/>
      <c r="U13" s="99"/>
      <c r="V13" s="99"/>
      <c r="W13" s="99"/>
      <c r="X13" s="99"/>
      <c r="Y13" s="99"/>
      <c r="Z13" s="99"/>
      <c r="AA13" s="99" t="s">
        <v>2</v>
      </c>
    </row>
    <row r="14" spans="1:38" ht="15">
      <c r="I14" s="20" t="s">
        <v>3</v>
      </c>
      <c r="J14" s="20" t="s">
        <v>53</v>
      </c>
      <c r="K14" s="100"/>
      <c r="L14" s="101" t="s">
        <v>54</v>
      </c>
      <c r="M14" s="102"/>
      <c r="N14" s="102"/>
      <c r="O14" s="102"/>
      <c r="P14" s="102"/>
      <c r="Q14" s="103"/>
      <c r="R14" s="22" t="s">
        <v>55</v>
      </c>
      <c r="S14" s="101" t="s">
        <v>54</v>
      </c>
      <c r="T14" s="102"/>
      <c r="U14" s="102"/>
      <c r="V14" s="102"/>
      <c r="W14" s="102"/>
      <c r="X14" s="103"/>
      <c r="Y14" s="22" t="s">
        <v>55</v>
      </c>
      <c r="Z14" s="104" t="s">
        <v>31</v>
      </c>
      <c r="AA14" s="99"/>
    </row>
    <row r="15" spans="1:38">
      <c r="I15" s="20"/>
      <c r="J15" s="20"/>
      <c r="K15" s="100"/>
      <c r="L15" s="105" t="s">
        <v>56</v>
      </c>
      <c r="M15" s="106" t="s">
        <v>57</v>
      </c>
      <c r="N15" s="107"/>
      <c r="O15" s="108" t="s">
        <v>58</v>
      </c>
      <c r="P15" s="108"/>
      <c r="Q15" s="109"/>
      <c r="R15" s="110"/>
      <c r="S15" s="105" t="s">
        <v>56</v>
      </c>
      <c r="T15" s="106" t="s">
        <v>57</v>
      </c>
      <c r="U15" s="107"/>
      <c r="V15" s="108" t="s">
        <v>58</v>
      </c>
      <c r="W15" s="108"/>
      <c r="X15" s="109"/>
      <c r="Y15" s="110"/>
      <c r="Z15" s="111"/>
      <c r="AA15" s="99"/>
    </row>
    <row r="16" spans="1:38" ht="45">
      <c r="I16" s="20"/>
      <c r="J16" s="20"/>
      <c r="K16" s="112"/>
      <c r="L16" s="113"/>
      <c r="M16" s="114" t="s">
        <v>59</v>
      </c>
      <c r="N16" s="114" t="s">
        <v>60</v>
      </c>
      <c r="O16" s="115" t="s">
        <v>61</v>
      </c>
      <c r="P16" s="116" t="s">
        <v>62</v>
      </c>
      <c r="Q16" s="117"/>
      <c r="R16" s="27"/>
      <c r="S16" s="113"/>
      <c r="T16" s="114" t="s">
        <v>59</v>
      </c>
      <c r="U16" s="114" t="s">
        <v>60</v>
      </c>
      <c r="V16" s="115" t="s">
        <v>61</v>
      </c>
      <c r="W16" s="116" t="s">
        <v>62</v>
      </c>
      <c r="X16" s="117"/>
      <c r="Y16" s="27"/>
      <c r="Z16" s="118"/>
      <c r="AA16" s="99"/>
    </row>
    <row r="17" spans="1:38">
      <c r="I17" s="32" t="s">
        <v>11</v>
      </c>
      <c r="J17" s="32" t="s">
        <v>12</v>
      </c>
      <c r="K17" s="119" t="s">
        <v>12</v>
      </c>
      <c r="L17" s="120">
        <f ca="1">OFFSET(L17,0,-1)+1</f>
        <v>3</v>
      </c>
      <c r="M17" s="120">
        <f ca="1">OFFSET(M17,0,-1)+1</f>
        <v>4</v>
      </c>
      <c r="N17" s="120">
        <f ca="1">OFFSET(N17,0,-1)+1</f>
        <v>5</v>
      </c>
      <c r="O17" s="120">
        <f ca="1">OFFSET(O17,0,-1)+1</f>
        <v>6</v>
      </c>
      <c r="P17" s="121">
        <f ca="1">OFFSET(P17,0,-1)+1</f>
        <v>7</v>
      </c>
      <c r="Q17" s="121"/>
      <c r="R17" s="120">
        <f ca="1">OFFSET(R17,0,-2)+1</f>
        <v>8</v>
      </c>
      <c r="S17" s="120">
        <f ca="1">OFFSET(S17,0,-1)+1</f>
        <v>9</v>
      </c>
      <c r="T17" s="120">
        <f ca="1">OFFSET(T17,0,-1)+1</f>
        <v>10</v>
      </c>
      <c r="U17" s="120">
        <f ca="1">OFFSET(U17,0,-1)+1</f>
        <v>11</v>
      </c>
      <c r="V17" s="120">
        <f ca="1">OFFSET(V17,0,-1)+1</f>
        <v>12</v>
      </c>
      <c r="W17" s="121">
        <f ca="1">OFFSET(W17,0,-1)+1</f>
        <v>13</v>
      </c>
      <c r="X17" s="121"/>
      <c r="Y17" s="120">
        <f ca="1">OFFSET(Y17,0,-2)+1</f>
        <v>14</v>
      </c>
      <c r="Z17" s="122">
        <f ca="1">OFFSET(Z17,0,-1)</f>
        <v>14</v>
      </c>
      <c r="AA17" s="120">
        <f ca="1">OFFSET(AA17,0,-1)+1</f>
        <v>15</v>
      </c>
    </row>
    <row r="18" spans="1:38" ht="22.5">
      <c r="A18" s="123">
        <v>1</v>
      </c>
      <c r="B18" s="124"/>
      <c r="C18" s="124"/>
      <c r="D18" s="124"/>
      <c r="E18" s="125"/>
      <c r="F18" s="126"/>
      <c r="G18" s="126"/>
      <c r="H18" s="126"/>
      <c r="I18" s="127">
        <v>1</v>
      </c>
      <c r="J18" s="128" t="s">
        <v>5</v>
      </c>
      <c r="K18" s="129"/>
      <c r="L18" s="130" t="str">
        <f>IF('[1]Перечень тарифов'!J21="","","" &amp; '[1]Перечень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M18" s="130"/>
      <c r="N18" s="130"/>
      <c r="O18" s="130"/>
      <c r="P18" s="130"/>
      <c r="Q18" s="130"/>
      <c r="R18" s="130"/>
      <c r="S18" s="130"/>
      <c r="T18" s="130"/>
      <c r="U18" s="130"/>
      <c r="V18" s="130"/>
      <c r="W18" s="130"/>
      <c r="X18" s="130"/>
      <c r="Y18" s="130"/>
      <c r="Z18" s="130"/>
      <c r="AA18" s="65" t="s">
        <v>63</v>
      </c>
    </row>
    <row r="19" spans="1:38" hidden="1">
      <c r="A19" s="123"/>
      <c r="B19" s="123">
        <v>1</v>
      </c>
      <c r="C19" s="124"/>
      <c r="D19" s="124"/>
      <c r="E19" s="126"/>
      <c r="F19" s="126"/>
      <c r="G19" s="126"/>
      <c r="H19" s="126"/>
      <c r="I19" s="127" t="e">
        <f ca="1">mergeValue(A19) &amp;"."&amp; mergeValue(B19)</f>
        <v>#NAME?</v>
      </c>
      <c r="J19" s="131"/>
      <c r="K19" s="129"/>
      <c r="L19" s="130"/>
      <c r="M19" s="130"/>
      <c r="N19" s="130"/>
      <c r="O19" s="130"/>
      <c r="P19" s="130"/>
      <c r="Q19" s="130"/>
      <c r="R19" s="130"/>
      <c r="S19" s="130"/>
      <c r="T19" s="130"/>
      <c r="U19" s="130"/>
      <c r="V19" s="130"/>
      <c r="W19" s="130"/>
      <c r="X19" s="130"/>
      <c r="Y19" s="130"/>
      <c r="Z19" s="130"/>
      <c r="AA19" s="65"/>
    </row>
    <row r="20" spans="1:38" hidden="1">
      <c r="A20" s="123"/>
      <c r="B20" s="123"/>
      <c r="C20" s="123">
        <v>1</v>
      </c>
      <c r="D20" s="124"/>
      <c r="E20" s="126"/>
      <c r="F20" s="126"/>
      <c r="G20" s="126"/>
      <c r="H20" s="126"/>
      <c r="I20" s="127" t="e">
        <f ca="1">mergeValue(A20) &amp;"."&amp; mergeValue(B20)&amp;"."&amp; mergeValue(C20)</f>
        <v>#NAME?</v>
      </c>
      <c r="J20" s="132"/>
      <c r="K20" s="129"/>
      <c r="L20" s="130"/>
      <c r="M20" s="130"/>
      <c r="N20" s="130"/>
      <c r="O20" s="130"/>
      <c r="P20" s="130"/>
      <c r="Q20" s="130"/>
      <c r="R20" s="130"/>
      <c r="S20" s="130"/>
      <c r="T20" s="130"/>
      <c r="U20" s="130"/>
      <c r="V20" s="130"/>
      <c r="W20" s="130"/>
      <c r="X20" s="130"/>
      <c r="Y20" s="130"/>
      <c r="Z20" s="130"/>
      <c r="AA20" s="65"/>
    </row>
    <row r="21" spans="1:38" hidden="1">
      <c r="A21" s="123"/>
      <c r="B21" s="123"/>
      <c r="C21" s="123"/>
      <c r="D21" s="123">
        <v>1</v>
      </c>
      <c r="E21" s="126"/>
      <c r="F21" s="126"/>
      <c r="G21" s="126"/>
      <c r="H21" s="126"/>
      <c r="I21" s="127" t="e">
        <f ca="1">mergeValue(A21) &amp;"."&amp; mergeValue(B21)&amp;"."&amp; mergeValue(C21)&amp;"."&amp; mergeValue(D21)</f>
        <v>#NAME?</v>
      </c>
      <c r="J21" s="133"/>
      <c r="K21" s="129"/>
      <c r="L21" s="130"/>
      <c r="M21" s="130"/>
      <c r="N21" s="130"/>
      <c r="O21" s="130"/>
      <c r="P21" s="130"/>
      <c r="Q21" s="130"/>
      <c r="R21" s="130"/>
      <c r="S21" s="130"/>
      <c r="T21" s="130"/>
      <c r="U21" s="130"/>
      <c r="V21" s="130"/>
      <c r="W21" s="130"/>
      <c r="X21" s="130"/>
      <c r="Y21" s="130"/>
      <c r="Z21" s="130"/>
      <c r="AA21" s="65"/>
    </row>
    <row r="22" spans="1:38" ht="11.25" hidden="1" customHeight="1">
      <c r="A22" s="123"/>
      <c r="B22" s="123"/>
      <c r="C22" s="123"/>
      <c r="D22" s="123"/>
      <c r="E22" s="123">
        <v>1</v>
      </c>
      <c r="F22" s="126"/>
      <c r="G22" s="126"/>
      <c r="H22" s="124">
        <v>1</v>
      </c>
      <c r="I22" s="127"/>
      <c r="J22" s="134"/>
      <c r="K22" s="45"/>
      <c r="L22" s="135"/>
      <c r="M22" s="135"/>
      <c r="N22" s="135"/>
      <c r="O22" s="135"/>
      <c r="P22" s="135"/>
      <c r="Q22" s="135"/>
      <c r="R22" s="135"/>
      <c r="S22" s="135"/>
      <c r="T22" s="135"/>
      <c r="U22" s="135"/>
      <c r="V22" s="135"/>
      <c r="W22" s="135"/>
      <c r="X22" s="135"/>
      <c r="Y22" s="135"/>
      <c r="Z22" s="136"/>
      <c r="AA22" s="38"/>
    </row>
    <row r="23" spans="1:38" ht="33.75">
      <c r="A23" s="123"/>
      <c r="B23" s="123"/>
      <c r="C23" s="123"/>
      <c r="D23" s="123"/>
      <c r="E23" s="123"/>
      <c r="F23" s="123">
        <v>1</v>
      </c>
      <c r="G23" s="124"/>
      <c r="H23" s="124"/>
      <c r="I23" s="127" t="s">
        <v>76</v>
      </c>
      <c r="J23" s="137" t="s">
        <v>64</v>
      </c>
      <c r="K23" s="45"/>
      <c r="L23" s="138" t="s">
        <v>65</v>
      </c>
      <c r="M23" s="138"/>
      <c r="N23" s="138"/>
      <c r="O23" s="138"/>
      <c r="P23" s="138"/>
      <c r="Q23" s="138"/>
      <c r="R23" s="138"/>
      <c r="S23" s="138"/>
      <c r="T23" s="138"/>
      <c r="U23" s="138"/>
      <c r="V23" s="138"/>
      <c r="W23" s="138"/>
      <c r="X23" s="138"/>
      <c r="Y23" s="138"/>
      <c r="Z23" s="138"/>
      <c r="AA23" s="65" t="s">
        <v>66</v>
      </c>
      <c r="AC23" s="5" t="e">
        <f ca="1">strCheckUnique(AD23:AD26)</f>
        <v>#NAME?</v>
      </c>
      <c r="AE23" s="5"/>
    </row>
    <row r="24" spans="1:38">
      <c r="A24" s="123"/>
      <c r="B24" s="123"/>
      <c r="C24" s="123"/>
      <c r="D24" s="123"/>
      <c r="E24" s="123"/>
      <c r="F24" s="123"/>
      <c r="G24" s="124">
        <v>1</v>
      </c>
      <c r="H24" s="124"/>
      <c r="I24" s="127" t="s">
        <v>77</v>
      </c>
      <c r="J24" s="139" t="s">
        <v>67</v>
      </c>
      <c r="K24" s="140"/>
      <c r="L24" s="141">
        <v>421.68</v>
      </c>
      <c r="M24" s="142"/>
      <c r="N24" s="143"/>
      <c r="O24" s="144" t="s">
        <v>27</v>
      </c>
      <c r="P24" s="145" t="s">
        <v>68</v>
      </c>
      <c r="Q24" s="144" t="s">
        <v>69</v>
      </c>
      <c r="R24" s="145" t="s">
        <v>68</v>
      </c>
      <c r="S24" s="141">
        <v>499.70571494312009</v>
      </c>
      <c r="T24" s="142"/>
      <c r="U24" s="143"/>
      <c r="V24" s="144" t="s">
        <v>70</v>
      </c>
      <c r="W24" s="145" t="s">
        <v>68</v>
      </c>
      <c r="X24" s="144" t="s">
        <v>28</v>
      </c>
      <c r="Y24" s="145" t="s">
        <v>71</v>
      </c>
      <c r="Z24" s="146"/>
      <c r="AA24" s="58" t="s">
        <v>72</v>
      </c>
      <c r="AB24" s="76" t="e">
        <f ca="1">strCheckDate(L25:Z25)</f>
        <v>#NAME?</v>
      </c>
      <c r="AC24" s="5"/>
      <c r="AD24" s="5" t="str">
        <f>IF(J24="","",J24 )</f>
        <v>вода</v>
      </c>
      <c r="AE24" s="5"/>
      <c r="AF24" s="5"/>
      <c r="AG24" s="5"/>
    </row>
    <row r="25" spans="1:38" ht="11.25" hidden="1" customHeight="1">
      <c r="A25" s="123"/>
      <c r="B25" s="123"/>
      <c r="C25" s="123"/>
      <c r="D25" s="123"/>
      <c r="E25" s="123"/>
      <c r="F25" s="123"/>
      <c r="G25" s="124"/>
      <c r="H25" s="124"/>
      <c r="I25" s="147"/>
      <c r="J25" s="148"/>
      <c r="K25" s="140"/>
      <c r="L25" s="142"/>
      <c r="M25" s="142"/>
      <c r="N25" s="149" t="str">
        <f>O24 &amp; "-" &amp; Q24</f>
        <v>01.01.2023-30.06.2023</v>
      </c>
      <c r="O25" s="150"/>
      <c r="P25" s="145"/>
      <c r="Q25" s="150"/>
      <c r="R25" s="145"/>
      <c r="S25" s="142"/>
      <c r="T25" s="142"/>
      <c r="U25" s="149" t="str">
        <f>V24 &amp; "-" &amp; X24</f>
        <v>01.07.2023-31.12.2023</v>
      </c>
      <c r="V25" s="150"/>
      <c r="W25" s="145"/>
      <c r="X25" s="150"/>
      <c r="Y25" s="145"/>
      <c r="Z25" s="146"/>
      <c r="AA25" s="151"/>
    </row>
    <row r="26" spans="1:38" s="85" customFormat="1" ht="15">
      <c r="A26" s="123"/>
      <c r="B26" s="123"/>
      <c r="C26" s="123"/>
      <c r="D26" s="123"/>
      <c r="E26" s="123"/>
      <c r="F26" s="123"/>
      <c r="G26" s="126"/>
      <c r="H26" s="124"/>
      <c r="I26" s="152"/>
      <c r="J26" s="153" t="s">
        <v>73</v>
      </c>
      <c r="K26" s="154"/>
      <c r="L26" s="155"/>
      <c r="M26" s="155"/>
      <c r="N26" s="155"/>
      <c r="O26" s="156"/>
      <c r="P26" s="157"/>
      <c r="Q26" s="158"/>
      <c r="R26" s="154"/>
      <c r="S26" s="155"/>
      <c r="T26" s="155"/>
      <c r="U26" s="155"/>
      <c r="V26" s="156"/>
      <c r="W26" s="157"/>
      <c r="X26" s="158"/>
      <c r="Y26" s="154"/>
      <c r="Z26" s="159"/>
      <c r="AA26" s="63"/>
      <c r="AB26" s="160"/>
      <c r="AC26" s="160"/>
      <c r="AD26" s="160"/>
      <c r="AE26" s="160"/>
      <c r="AF26" s="160"/>
      <c r="AG26" s="160"/>
      <c r="AH26" s="160"/>
      <c r="AI26" s="160"/>
      <c r="AJ26" s="160"/>
      <c r="AK26" s="160"/>
      <c r="AL26" s="160"/>
    </row>
    <row r="27" spans="1:38" s="85" customFormat="1" ht="15">
      <c r="A27" s="123"/>
      <c r="B27" s="123"/>
      <c r="C27" s="123"/>
      <c r="D27" s="123"/>
      <c r="E27" s="123"/>
      <c r="F27" s="126"/>
      <c r="G27" s="126"/>
      <c r="H27" s="124"/>
      <c r="I27" s="152"/>
      <c r="J27" s="154" t="s">
        <v>74</v>
      </c>
      <c r="K27" s="161"/>
      <c r="L27" s="155"/>
      <c r="M27" s="155"/>
      <c r="N27" s="155"/>
      <c r="O27" s="156"/>
      <c r="P27" s="157"/>
      <c r="Q27" s="158"/>
      <c r="R27" s="161"/>
      <c r="S27" s="155"/>
      <c r="T27" s="155"/>
      <c r="U27" s="155"/>
      <c r="V27" s="156"/>
      <c r="W27" s="157"/>
      <c r="X27" s="158"/>
      <c r="Y27" s="161"/>
      <c r="Z27" s="157"/>
      <c r="AA27" s="159"/>
      <c r="AB27" s="160"/>
      <c r="AC27" s="160"/>
      <c r="AD27" s="160"/>
      <c r="AE27" s="160"/>
      <c r="AF27" s="160"/>
      <c r="AG27" s="160"/>
      <c r="AH27" s="160"/>
      <c r="AI27" s="160"/>
      <c r="AJ27" s="160"/>
      <c r="AK27" s="160"/>
      <c r="AL27" s="160"/>
    </row>
    <row r="28" spans="1:38" s="85" customFormat="1" ht="15">
      <c r="A28" s="123"/>
      <c r="B28" s="123"/>
      <c r="C28" s="123"/>
      <c r="D28" s="123"/>
      <c r="E28" s="162"/>
      <c r="F28" s="126"/>
      <c r="G28" s="126"/>
      <c r="H28" s="126"/>
      <c r="I28" s="152"/>
      <c r="J28" s="154"/>
      <c r="K28" s="163"/>
      <c r="L28" s="155"/>
      <c r="M28" s="155"/>
      <c r="N28" s="155"/>
      <c r="O28" s="156"/>
      <c r="P28" s="157"/>
      <c r="Q28" s="158"/>
      <c r="R28" s="163"/>
      <c r="S28" s="155"/>
      <c r="T28" s="155"/>
      <c r="U28" s="155"/>
      <c r="V28" s="156"/>
      <c r="W28" s="157"/>
      <c r="X28" s="158"/>
      <c r="Y28" s="163"/>
      <c r="Z28" s="157"/>
      <c r="AA28" s="159"/>
      <c r="AB28" s="160"/>
      <c r="AC28" s="160"/>
      <c r="AD28" s="160"/>
      <c r="AE28" s="160"/>
      <c r="AF28" s="160"/>
      <c r="AG28" s="160"/>
      <c r="AH28" s="160"/>
      <c r="AI28" s="160"/>
      <c r="AJ28" s="160"/>
      <c r="AK28" s="160"/>
      <c r="AL28" s="160"/>
    </row>
    <row r="29" spans="1:38" ht="12.75">
      <c r="I29" s="164"/>
      <c r="J29" s="164"/>
      <c r="K29" s="164"/>
      <c r="L29" s="164"/>
      <c r="M29" s="164"/>
      <c r="N29" s="164"/>
      <c r="O29" s="164"/>
      <c r="P29" s="164"/>
      <c r="Q29" s="164"/>
      <c r="R29" s="164"/>
      <c r="S29" s="164"/>
      <c r="T29" s="164"/>
      <c r="U29" s="164"/>
      <c r="V29" s="164"/>
      <c r="W29" s="164"/>
      <c r="X29" s="164"/>
      <c r="Y29" s="164"/>
    </row>
    <row r="30" spans="1:38" ht="12.75">
      <c r="I30" s="165">
        <v>1</v>
      </c>
      <c r="J30" s="75" t="s">
        <v>75</v>
      </c>
      <c r="K30" s="75"/>
      <c r="L30" s="75"/>
      <c r="M30" s="75"/>
      <c r="N30" s="75"/>
      <c r="O30" s="75"/>
      <c r="P30" s="75"/>
      <c r="Q30" s="75"/>
      <c r="R30" s="75"/>
      <c r="S30" s="75"/>
      <c r="T30" s="75"/>
      <c r="U30" s="75"/>
      <c r="V30" s="75"/>
      <c r="W30" s="75"/>
      <c r="X30" s="75"/>
      <c r="Y30" s="75"/>
      <c r="Z30" s="75"/>
      <c r="AA30" s="75"/>
    </row>
  </sheetData>
  <mergeCells count="50">
    <mergeCell ref="W24:W25"/>
    <mergeCell ref="X24:X25"/>
    <mergeCell ref="Y24:Y25"/>
    <mergeCell ref="AA24:AA26"/>
    <mergeCell ref="J30:AA30"/>
    <mergeCell ref="E22:E27"/>
    <mergeCell ref="F23:F26"/>
    <mergeCell ref="L23:Z23"/>
    <mergeCell ref="O24:O25"/>
    <mergeCell ref="P24:P25"/>
    <mergeCell ref="Q24:Q25"/>
    <mergeCell ref="R24:R25"/>
    <mergeCell ref="V24:V25"/>
    <mergeCell ref="P17:Q17"/>
    <mergeCell ref="W17:X17"/>
    <mergeCell ref="A18:A28"/>
    <mergeCell ref="L18:Z18"/>
    <mergeCell ref="B19:B28"/>
    <mergeCell ref="L19:Z19"/>
    <mergeCell ref="C20:C28"/>
    <mergeCell ref="L20:Z20"/>
    <mergeCell ref="D21:D28"/>
    <mergeCell ref="L21:Z21"/>
    <mergeCell ref="Y14:Y16"/>
    <mergeCell ref="Z14:Z16"/>
    <mergeCell ref="L15:L16"/>
    <mergeCell ref="M15:N15"/>
    <mergeCell ref="O15:Q15"/>
    <mergeCell ref="S15:S16"/>
    <mergeCell ref="T15:U15"/>
    <mergeCell ref="V15:X15"/>
    <mergeCell ref="P16:Q16"/>
    <mergeCell ref="W16:X16"/>
    <mergeCell ref="S11:X11"/>
    <mergeCell ref="L12:R12"/>
    <mergeCell ref="S12:Y12"/>
    <mergeCell ref="I13:Z13"/>
    <mergeCell ref="AA13:AA16"/>
    <mergeCell ref="I14:I16"/>
    <mergeCell ref="J14:J16"/>
    <mergeCell ref="L14:Q14"/>
    <mergeCell ref="R14:R16"/>
    <mergeCell ref="S14:X14"/>
    <mergeCell ref="I5:Q5"/>
    <mergeCell ref="L7:Q7"/>
    <mergeCell ref="L8:Q8"/>
    <mergeCell ref="L9:Q9"/>
    <mergeCell ref="L10:Q10"/>
    <mergeCell ref="I11:J11"/>
    <mergeCell ref="L11:Q11"/>
  </mergeCells>
  <dataValidations count="9">
    <dataValidation type="decimal" allowBlank="1" showErrorMessage="1" errorTitle="Ошибка" error="Допускается ввод только действительных чисел!" sqref="L24 S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Z23">
      <formula1>kind_of_cons</formula1>
    </dataValidation>
    <dataValidation allowBlank="1" promptTitle="checkPeriodRange" sqref="N25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N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N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N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N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N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N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N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N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N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N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N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N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N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N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N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U983061 U65557 U131093 U196629 U262165 U327701 U393237 U458773 U524309 U589845 U655381 U720917 U786453 U851989 U917525 U25"/>
    <dataValidation allowBlank="1" showInputMessage="1" showErrorMessage="1" prompt="Для выбора выполните двойной щелчок левой клавиши мыши по соответствующей ячейке." sqref="JU24 P65556:P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P131092:P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P196628:P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P262164:P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P327700:P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P393236:P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P458772:P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P524308:P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P589844:P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P655380:P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P720916:P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P786452:P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P851988:P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P917524:P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P983060:P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WWG983060 R131092 JU65556 TQ65556 ADM65556 ANI65556 AXE65556 BHA65556 BQW65556 CAS65556 CKO65556 CUK65556 DEG65556 DOC65556 DXY65556 EHU65556 ERQ65556 FBM65556 FLI65556 FVE65556 GFA65556 GOW65556 GYS65556 HIO65556 HSK65556 ICG65556 IMC65556 IVY65556 JFU65556 JPQ65556 JZM65556 KJI65556 KTE65556 LDA65556 LMW65556 LWS65556 MGO65556 MQK65556 NAG65556 NKC65556 NTY65556 ODU65556 ONQ65556 OXM65556 PHI65556 PRE65556 QBA65556 QKW65556 QUS65556 REO65556 ROK65556 RYG65556 SIC65556 SRY65556 TBU65556 TLQ65556 TVM65556 UFI65556 UPE65556 UZA65556 VIW65556 VSS65556 WCO65556 WMK65556 WWG65556 R196628 JU131092 TQ131092 ADM131092 ANI131092 AXE131092 BHA131092 BQW131092 CAS131092 CKO131092 CUK131092 DEG131092 DOC131092 DXY131092 EHU131092 ERQ131092 FBM131092 FLI131092 FVE131092 GFA131092 GOW131092 GYS131092 HIO131092 HSK131092 ICG131092 IMC131092 IVY131092 JFU131092 JPQ131092 JZM131092 KJI131092 KTE131092 LDA131092 LMW131092 LWS131092 MGO131092 MQK131092 NAG131092 NKC131092 NTY131092 ODU131092 ONQ131092 OXM131092 PHI131092 PRE131092 QBA131092 QKW131092 QUS131092 REO131092 ROK131092 RYG131092 SIC131092 SRY131092 TBU131092 TLQ131092 TVM131092 UFI131092 UPE131092 UZA131092 VIW131092 VSS131092 WCO131092 WMK131092 WWG131092 R262164 JU196628 TQ196628 ADM196628 ANI196628 AXE196628 BHA196628 BQW196628 CAS196628 CKO196628 CUK196628 DEG196628 DOC196628 DXY196628 EHU196628 ERQ196628 FBM196628 FLI196628 FVE196628 GFA196628 GOW196628 GYS196628 HIO196628 HSK196628 ICG196628 IMC196628 IVY196628 JFU196628 JPQ196628 JZM196628 KJI196628 KTE196628 LDA196628 LMW196628 LWS196628 MGO196628 MQK196628 NAG196628 NKC196628 NTY196628 ODU196628 ONQ196628 OXM196628 PHI196628 PRE196628 QBA196628 QKW196628 QUS196628 REO196628 ROK196628 RYG196628 SIC196628 SRY196628 TBU196628 TLQ196628 TVM196628 UFI196628 UPE196628 UZA196628 VIW196628 VSS196628 WCO196628 WMK196628 WWG196628 R327700 JU262164 TQ262164 ADM262164 ANI262164 AXE262164 BHA262164 BQW262164 CAS262164 CKO262164 CUK262164 DEG262164 DOC262164 DXY262164 EHU262164 ERQ262164 FBM262164 FLI262164 FVE262164 GFA262164 GOW262164 GYS262164 HIO262164 HSK262164 ICG262164 IMC262164 IVY262164 JFU262164 JPQ262164 JZM262164 KJI262164 KTE262164 LDA262164 LMW262164 LWS262164 MGO262164 MQK262164 NAG262164 NKC262164 NTY262164 ODU262164 ONQ262164 OXM262164 PHI262164 PRE262164 QBA262164 QKW262164 QUS262164 REO262164 ROK262164 RYG262164 SIC262164 SRY262164 TBU262164 TLQ262164 TVM262164 UFI262164 UPE262164 UZA262164 VIW262164 VSS262164 WCO262164 WMK262164 WWG262164 R393236 JU327700 TQ327700 ADM327700 ANI327700 AXE327700 BHA327700 BQW327700 CAS327700 CKO327700 CUK327700 DEG327700 DOC327700 DXY327700 EHU327700 ERQ327700 FBM327700 FLI327700 FVE327700 GFA327700 GOW327700 GYS327700 HIO327700 HSK327700 ICG327700 IMC327700 IVY327700 JFU327700 JPQ327700 JZM327700 KJI327700 KTE327700 LDA327700 LMW327700 LWS327700 MGO327700 MQK327700 NAG327700 NKC327700 NTY327700 ODU327700 ONQ327700 OXM327700 PHI327700 PRE327700 QBA327700 QKW327700 QUS327700 REO327700 ROK327700 RYG327700 SIC327700 SRY327700 TBU327700 TLQ327700 TVM327700 UFI327700 UPE327700 UZA327700 VIW327700 VSS327700 WCO327700 WMK327700 WWG327700 R458772 JU393236 TQ393236 ADM393236 ANI393236 AXE393236 BHA393236 BQW393236 CAS393236 CKO393236 CUK393236 DEG393236 DOC393236 DXY393236 EHU393236 ERQ393236 FBM393236 FLI393236 FVE393236 GFA393236 GOW393236 GYS393236 HIO393236 HSK393236 ICG393236 IMC393236 IVY393236 JFU393236 JPQ393236 JZM393236 KJI393236 KTE393236 LDA393236 LMW393236 LWS393236 MGO393236 MQK393236 NAG393236 NKC393236 NTY393236 ODU393236 ONQ393236 OXM393236 PHI393236 PRE393236 QBA393236 QKW393236 QUS393236 REO393236 ROK393236 RYG393236 SIC393236 SRY393236 TBU393236 TLQ393236 TVM393236 UFI393236 UPE393236 UZA393236 VIW393236 VSS393236 WCO393236 WMK393236 WWG393236 R524308 JU458772 TQ458772 ADM458772 ANI458772 AXE458772 BHA458772 BQW458772 CAS458772 CKO458772 CUK458772 DEG458772 DOC458772 DXY458772 EHU458772 ERQ458772 FBM458772 FLI458772 FVE458772 GFA458772 GOW458772 GYS458772 HIO458772 HSK458772 ICG458772 IMC458772 IVY458772 JFU458772 JPQ458772 JZM458772 KJI458772 KTE458772 LDA458772 LMW458772 LWS458772 MGO458772 MQK458772 NAG458772 NKC458772 NTY458772 ODU458772 ONQ458772 OXM458772 PHI458772 PRE458772 QBA458772 QKW458772 QUS458772 REO458772 ROK458772 RYG458772 SIC458772 SRY458772 TBU458772 TLQ458772 TVM458772 UFI458772 UPE458772 UZA458772 VIW458772 VSS458772 WCO458772 WMK458772 WWG458772 R589844 JU524308 TQ524308 ADM524308 ANI524308 AXE524308 BHA524308 BQW524308 CAS524308 CKO524308 CUK524308 DEG524308 DOC524308 DXY524308 EHU524308 ERQ524308 FBM524308 FLI524308 FVE524308 GFA524308 GOW524308 GYS524308 HIO524308 HSK524308 ICG524308 IMC524308 IVY524308 JFU524308 JPQ524308 JZM524308 KJI524308 KTE524308 LDA524308 LMW524308 LWS524308 MGO524308 MQK524308 NAG524308 NKC524308 NTY524308 ODU524308 ONQ524308 OXM524308 PHI524308 PRE524308 QBA524308 QKW524308 QUS524308 REO524308 ROK524308 RYG524308 SIC524308 SRY524308 TBU524308 TLQ524308 TVM524308 UFI524308 UPE524308 UZA524308 VIW524308 VSS524308 WCO524308 WMK524308 WWG524308 R655380 JU589844 TQ589844 ADM589844 ANI589844 AXE589844 BHA589844 BQW589844 CAS589844 CKO589844 CUK589844 DEG589844 DOC589844 DXY589844 EHU589844 ERQ589844 FBM589844 FLI589844 FVE589844 GFA589844 GOW589844 GYS589844 HIO589844 HSK589844 ICG589844 IMC589844 IVY589844 JFU589844 JPQ589844 JZM589844 KJI589844 KTE589844 LDA589844 LMW589844 LWS589844 MGO589844 MQK589844 NAG589844 NKC589844 NTY589844 ODU589844 ONQ589844 OXM589844 PHI589844 PRE589844 QBA589844 QKW589844 QUS589844 REO589844 ROK589844 RYG589844 SIC589844 SRY589844 TBU589844 TLQ589844 TVM589844 UFI589844 UPE589844 UZA589844 VIW589844 VSS589844 WCO589844 WMK589844 WWG589844 R720916 JU655380 TQ655380 ADM655380 ANI655380 AXE655380 BHA655380 BQW655380 CAS655380 CKO655380 CUK655380 DEG655380 DOC655380 DXY655380 EHU655380 ERQ655380 FBM655380 FLI655380 FVE655380 GFA655380 GOW655380 GYS655380 HIO655380 HSK655380 ICG655380 IMC655380 IVY655380 JFU655380 JPQ655380 JZM655380 KJI655380 KTE655380 LDA655380 LMW655380 LWS655380 MGO655380 MQK655380 NAG655380 NKC655380 NTY655380 ODU655380 ONQ655380 OXM655380 PHI655380 PRE655380 QBA655380 QKW655380 QUS655380 REO655380 ROK655380 RYG655380 SIC655380 SRY655380 TBU655380 TLQ655380 TVM655380 UFI655380 UPE655380 UZA655380 VIW655380 VSS655380 WCO655380 WMK655380 WWG655380 R786452 JU720916 TQ720916 ADM720916 ANI720916 AXE720916 BHA720916 BQW720916 CAS720916 CKO720916 CUK720916 DEG720916 DOC720916 DXY720916 EHU720916 ERQ720916 FBM720916 FLI720916 FVE720916 GFA720916 GOW720916 GYS720916 HIO720916 HSK720916 ICG720916 IMC720916 IVY720916 JFU720916 JPQ720916 JZM720916 KJI720916 KTE720916 LDA720916 LMW720916 LWS720916 MGO720916 MQK720916 NAG720916 NKC720916 NTY720916 ODU720916 ONQ720916 OXM720916 PHI720916 PRE720916 QBA720916 QKW720916 QUS720916 REO720916 ROK720916 RYG720916 SIC720916 SRY720916 TBU720916 TLQ720916 TVM720916 UFI720916 UPE720916 UZA720916 VIW720916 VSS720916 WCO720916 WMK720916 WWG720916 R851988 JU786452 TQ786452 ADM786452 ANI786452 AXE786452 BHA786452 BQW786452 CAS786452 CKO786452 CUK786452 DEG786452 DOC786452 DXY786452 EHU786452 ERQ786452 FBM786452 FLI786452 FVE786452 GFA786452 GOW786452 GYS786452 HIO786452 HSK786452 ICG786452 IMC786452 IVY786452 JFU786452 JPQ786452 JZM786452 KJI786452 KTE786452 LDA786452 LMW786452 LWS786452 MGO786452 MQK786452 NAG786452 NKC786452 NTY786452 ODU786452 ONQ786452 OXM786452 PHI786452 PRE786452 QBA786452 QKW786452 QUS786452 REO786452 ROK786452 RYG786452 SIC786452 SRY786452 TBU786452 TLQ786452 TVM786452 UFI786452 UPE786452 UZA786452 VIW786452 VSS786452 WCO786452 WMK786452 WWG786452 R917524 JU851988 TQ851988 ADM851988 ANI851988 AXE851988 BHA851988 BQW851988 CAS851988 CKO851988 CUK851988 DEG851988 DOC851988 DXY851988 EHU851988 ERQ851988 FBM851988 FLI851988 FVE851988 GFA851988 GOW851988 GYS851988 HIO851988 HSK851988 ICG851988 IMC851988 IVY851988 JFU851988 JPQ851988 JZM851988 KJI851988 KTE851988 LDA851988 LMW851988 LWS851988 MGO851988 MQK851988 NAG851988 NKC851988 NTY851988 ODU851988 ONQ851988 OXM851988 PHI851988 PRE851988 QBA851988 QKW851988 QUS851988 REO851988 ROK851988 RYG851988 SIC851988 SRY851988 TBU851988 TLQ851988 TVM851988 UFI851988 UPE851988 UZA851988 VIW851988 VSS851988 WCO851988 WMK851988 WWG851988 R983060 JU917524 TQ917524 ADM917524 ANI917524 AXE917524 BHA917524 BQW917524 CAS917524 CKO917524 CUK917524 DEG917524 DOC917524 DXY917524 EHU917524 ERQ917524 FBM917524 FLI917524 FVE917524 GFA917524 GOW917524 GYS917524 HIO917524 HSK917524 ICG917524 IMC917524 IVY917524 JFU917524 JPQ917524 JZM917524 KJI917524 KTE917524 LDA917524 LMW917524 LWS917524 MGO917524 MQK917524 NAG917524 NKC917524 NTY917524 ODU917524 ONQ917524 OXM917524 PHI917524 PRE917524 QBA917524 QKW917524 QUS917524 REO917524 ROK917524 RYG917524 SIC917524 SRY917524 TBU917524 TLQ917524 TVM917524 UFI917524 UPE917524 UZA917524 VIW917524 VSS917524 WCO917524 WMK917524 WWG917524 R24 JU983060 TQ983060 ADM983060 ANI983060 AXE983060 BHA983060 BQW983060 CAS983060 CKO983060 CUK983060 DEG983060 DOC983060 DXY983060 EHU983060 ERQ983060 FBM983060 FLI983060 FVE983060 GFA983060 GOW983060 GYS983060 HIO983060 HSK983060 ICG983060 IMC983060 IVY983060 JFU983060 JPQ983060 JZM983060 KJI983060 KTE983060 LDA983060 LMW983060 LWS983060 MGO983060 MQK983060 NAG983060 NKC983060 NTY983060 ODU983060 ONQ983060 OXM983060 PHI983060 PRE983060 QBA983060 QKW983060 QUS983060 REO983060 ROK983060 RYG983060 SIC983060 SRY983060 TBU983060 TLQ983060 TVM983060 UFI983060 UPE983060 UZA983060 VIW983060 VSS983060 WCO983060 WMK983060 WWE24:WWE25 P24:P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R65556 W65556:W65557 W131092:W131093 W196628:W196629 W262164:W262165 W327700:W327701 W393236:W393237 W458772:W458773 W524308:W524309 W589844:W589845 W655380:W655381 W720916:W720917 W786452:W786453 W851988:W851989 W917524:W917525 W983060:W983061 Y131092 Y196628 Y262164 Y327700 Y393236 Y458772 Y524308 Y589844 Y655380 Y720916 Y786452 Y851988 Y917524 Y983060 Y65556 Y24 W24:W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56:O65557 JR65556:JR65557 TN65556:TN65557 ADJ65556:ADJ65557 ANF65556:ANF65557 AXB65556:AXB65557 BGX65556:BGX65557 BQT65556:BQT65557 CAP65556:CAP65557 CKL65556:CKL65557 CUH65556:CUH65557 DED65556:DED65557 DNZ65556:DNZ65557 DXV65556:DXV65557 EHR65556:EHR65557 ERN65556:ERN65557 FBJ65556:FBJ65557 FLF65556:FLF65557 FVB65556:FVB65557 GEX65556:GEX65557 GOT65556:GOT65557 GYP65556:GYP65557 HIL65556:HIL65557 HSH65556:HSH65557 ICD65556:ICD65557 ILZ65556:ILZ65557 IVV65556:IVV65557 JFR65556:JFR65557 JPN65556:JPN65557 JZJ65556:JZJ65557 KJF65556:KJF65557 KTB65556:KTB65557 LCX65556:LCX65557 LMT65556:LMT65557 LWP65556:LWP65557 MGL65556:MGL65557 MQH65556:MQH65557 NAD65556:NAD65557 NJZ65556:NJZ65557 NTV65556:NTV65557 ODR65556:ODR65557 ONN65556:ONN65557 OXJ65556:OXJ65557 PHF65556:PHF65557 PRB65556:PRB65557 QAX65556:QAX65557 QKT65556:QKT65557 QUP65556:QUP65557 REL65556:REL65557 ROH65556:ROH65557 RYD65556:RYD65557 SHZ65556:SHZ65557 SRV65556:SRV65557 TBR65556:TBR65557 TLN65556:TLN65557 TVJ65556:TVJ65557 UFF65556:UFF65557 UPB65556:UPB65557 UYX65556:UYX65557 VIT65556:VIT65557 VSP65556:VSP65557 WCL65556:WCL65557 WMH65556:WMH65557 WWD65556:WWD65557 O131092:O131093 JR131092:JR131093 TN131092:TN131093 ADJ131092:ADJ131093 ANF131092:ANF131093 AXB131092:AXB131093 BGX131092:BGX131093 BQT131092:BQT131093 CAP131092:CAP131093 CKL131092:CKL131093 CUH131092:CUH131093 DED131092:DED131093 DNZ131092:DNZ131093 DXV131092:DXV131093 EHR131092:EHR131093 ERN131092:ERN131093 FBJ131092:FBJ131093 FLF131092:FLF131093 FVB131092:FVB131093 GEX131092:GEX131093 GOT131092:GOT131093 GYP131092:GYP131093 HIL131092:HIL131093 HSH131092:HSH131093 ICD131092:ICD131093 ILZ131092:ILZ131093 IVV131092:IVV131093 JFR131092:JFR131093 JPN131092:JPN131093 JZJ131092:JZJ131093 KJF131092:KJF131093 KTB131092:KTB131093 LCX131092:LCX131093 LMT131092:LMT131093 LWP131092:LWP131093 MGL131092:MGL131093 MQH131092:MQH131093 NAD131092:NAD131093 NJZ131092:NJZ131093 NTV131092:NTV131093 ODR131092:ODR131093 ONN131092:ONN131093 OXJ131092:OXJ131093 PHF131092:PHF131093 PRB131092:PRB131093 QAX131092:QAX131093 QKT131092:QKT131093 QUP131092:QUP131093 REL131092:REL131093 ROH131092:ROH131093 RYD131092:RYD131093 SHZ131092:SHZ131093 SRV131092:SRV131093 TBR131092:TBR131093 TLN131092:TLN131093 TVJ131092:TVJ131093 UFF131092:UFF131093 UPB131092:UPB131093 UYX131092:UYX131093 VIT131092:VIT131093 VSP131092:VSP131093 WCL131092:WCL131093 WMH131092:WMH131093 WWD131092:WWD131093 O196628:O196629 JR196628:JR196629 TN196628:TN196629 ADJ196628:ADJ196629 ANF196628:ANF196629 AXB196628:AXB196629 BGX196628:BGX196629 BQT196628:BQT196629 CAP196628:CAP196629 CKL196628:CKL196629 CUH196628:CUH196629 DED196628:DED196629 DNZ196628:DNZ196629 DXV196628:DXV196629 EHR196628:EHR196629 ERN196628:ERN196629 FBJ196628:FBJ196629 FLF196628:FLF196629 FVB196628:FVB196629 GEX196628:GEX196629 GOT196628:GOT196629 GYP196628:GYP196629 HIL196628:HIL196629 HSH196628:HSH196629 ICD196628:ICD196629 ILZ196628:ILZ196629 IVV196628:IVV196629 JFR196628:JFR196629 JPN196628:JPN196629 JZJ196628:JZJ196629 KJF196628:KJF196629 KTB196628:KTB196629 LCX196628:LCX196629 LMT196628:LMT196629 LWP196628:LWP196629 MGL196628:MGL196629 MQH196628:MQH196629 NAD196628:NAD196629 NJZ196628:NJZ196629 NTV196628:NTV196629 ODR196628:ODR196629 ONN196628:ONN196629 OXJ196628:OXJ196629 PHF196628:PHF196629 PRB196628:PRB196629 QAX196628:QAX196629 QKT196628:QKT196629 QUP196628:QUP196629 REL196628:REL196629 ROH196628:ROH196629 RYD196628:RYD196629 SHZ196628:SHZ196629 SRV196628:SRV196629 TBR196628:TBR196629 TLN196628:TLN196629 TVJ196628:TVJ196629 UFF196628:UFF196629 UPB196628:UPB196629 UYX196628:UYX196629 VIT196628:VIT196629 VSP196628:VSP196629 WCL196628:WCL196629 WMH196628:WMH196629 WWD196628:WWD196629 O262164:O262165 JR262164:JR262165 TN262164:TN262165 ADJ262164:ADJ262165 ANF262164:ANF262165 AXB262164:AXB262165 BGX262164:BGX262165 BQT262164:BQT262165 CAP262164:CAP262165 CKL262164:CKL262165 CUH262164:CUH262165 DED262164:DED262165 DNZ262164:DNZ262165 DXV262164:DXV262165 EHR262164:EHR262165 ERN262164:ERN262165 FBJ262164:FBJ262165 FLF262164:FLF262165 FVB262164:FVB262165 GEX262164:GEX262165 GOT262164:GOT262165 GYP262164:GYP262165 HIL262164:HIL262165 HSH262164:HSH262165 ICD262164:ICD262165 ILZ262164:ILZ262165 IVV262164:IVV262165 JFR262164:JFR262165 JPN262164:JPN262165 JZJ262164:JZJ262165 KJF262164:KJF262165 KTB262164:KTB262165 LCX262164:LCX262165 LMT262164:LMT262165 LWP262164:LWP262165 MGL262164:MGL262165 MQH262164:MQH262165 NAD262164:NAD262165 NJZ262164:NJZ262165 NTV262164:NTV262165 ODR262164:ODR262165 ONN262164:ONN262165 OXJ262164:OXJ262165 PHF262164:PHF262165 PRB262164:PRB262165 QAX262164:QAX262165 QKT262164:QKT262165 QUP262164:QUP262165 REL262164:REL262165 ROH262164:ROH262165 RYD262164:RYD262165 SHZ262164:SHZ262165 SRV262164:SRV262165 TBR262164:TBR262165 TLN262164:TLN262165 TVJ262164:TVJ262165 UFF262164:UFF262165 UPB262164:UPB262165 UYX262164:UYX262165 VIT262164:VIT262165 VSP262164:VSP262165 WCL262164:WCL262165 WMH262164:WMH262165 WWD262164:WWD262165 O327700:O327701 JR327700:JR327701 TN327700:TN327701 ADJ327700:ADJ327701 ANF327700:ANF327701 AXB327700:AXB327701 BGX327700:BGX327701 BQT327700:BQT327701 CAP327700:CAP327701 CKL327700:CKL327701 CUH327700:CUH327701 DED327700:DED327701 DNZ327700:DNZ327701 DXV327700:DXV327701 EHR327700:EHR327701 ERN327700:ERN327701 FBJ327700:FBJ327701 FLF327700:FLF327701 FVB327700:FVB327701 GEX327700:GEX327701 GOT327700:GOT327701 GYP327700:GYP327701 HIL327700:HIL327701 HSH327700:HSH327701 ICD327700:ICD327701 ILZ327700:ILZ327701 IVV327700:IVV327701 JFR327700:JFR327701 JPN327700:JPN327701 JZJ327700:JZJ327701 KJF327700:KJF327701 KTB327700:KTB327701 LCX327700:LCX327701 LMT327700:LMT327701 LWP327700:LWP327701 MGL327700:MGL327701 MQH327700:MQH327701 NAD327700:NAD327701 NJZ327700:NJZ327701 NTV327700:NTV327701 ODR327700:ODR327701 ONN327700:ONN327701 OXJ327700:OXJ327701 PHF327700:PHF327701 PRB327700:PRB327701 QAX327700:QAX327701 QKT327700:QKT327701 QUP327700:QUP327701 REL327700:REL327701 ROH327700:ROH327701 RYD327700:RYD327701 SHZ327700:SHZ327701 SRV327700:SRV327701 TBR327700:TBR327701 TLN327700:TLN327701 TVJ327700:TVJ327701 UFF327700:UFF327701 UPB327700:UPB327701 UYX327700:UYX327701 VIT327700:VIT327701 VSP327700:VSP327701 WCL327700:WCL327701 WMH327700:WMH327701 WWD327700:WWD327701 O393236:O393237 JR393236:JR393237 TN393236:TN393237 ADJ393236:ADJ393237 ANF393236:ANF393237 AXB393236:AXB393237 BGX393236:BGX393237 BQT393236:BQT393237 CAP393236:CAP393237 CKL393236:CKL393237 CUH393236:CUH393237 DED393236:DED393237 DNZ393236:DNZ393237 DXV393236:DXV393237 EHR393236:EHR393237 ERN393236:ERN393237 FBJ393236:FBJ393237 FLF393236:FLF393237 FVB393236:FVB393237 GEX393236:GEX393237 GOT393236:GOT393237 GYP393236:GYP393237 HIL393236:HIL393237 HSH393236:HSH393237 ICD393236:ICD393237 ILZ393236:ILZ393237 IVV393236:IVV393237 JFR393236:JFR393237 JPN393236:JPN393237 JZJ393236:JZJ393237 KJF393236:KJF393237 KTB393236:KTB393237 LCX393236:LCX393237 LMT393236:LMT393237 LWP393236:LWP393237 MGL393236:MGL393237 MQH393236:MQH393237 NAD393236:NAD393237 NJZ393236:NJZ393237 NTV393236:NTV393237 ODR393236:ODR393237 ONN393236:ONN393237 OXJ393236:OXJ393237 PHF393236:PHF393237 PRB393236:PRB393237 QAX393236:QAX393237 QKT393236:QKT393237 QUP393236:QUP393237 REL393236:REL393237 ROH393236:ROH393237 RYD393236:RYD393237 SHZ393236:SHZ393237 SRV393236:SRV393237 TBR393236:TBR393237 TLN393236:TLN393237 TVJ393236:TVJ393237 UFF393236:UFF393237 UPB393236:UPB393237 UYX393236:UYX393237 VIT393236:VIT393237 VSP393236:VSP393237 WCL393236:WCL393237 WMH393236:WMH393237 WWD393236:WWD393237 O458772:O458773 JR458772:JR458773 TN458772:TN458773 ADJ458772:ADJ458773 ANF458772:ANF458773 AXB458772:AXB458773 BGX458772:BGX458773 BQT458772:BQT458773 CAP458772:CAP458773 CKL458772:CKL458773 CUH458772:CUH458773 DED458772:DED458773 DNZ458772:DNZ458773 DXV458772:DXV458773 EHR458772:EHR458773 ERN458772:ERN458773 FBJ458772:FBJ458773 FLF458772:FLF458773 FVB458772:FVB458773 GEX458772:GEX458773 GOT458772:GOT458773 GYP458772:GYP458773 HIL458772:HIL458773 HSH458772:HSH458773 ICD458772:ICD458773 ILZ458772:ILZ458773 IVV458772:IVV458773 JFR458772:JFR458773 JPN458772:JPN458773 JZJ458772:JZJ458773 KJF458772:KJF458773 KTB458772:KTB458773 LCX458772:LCX458773 LMT458772:LMT458773 LWP458772:LWP458773 MGL458772:MGL458773 MQH458772:MQH458773 NAD458772:NAD458773 NJZ458772:NJZ458773 NTV458772:NTV458773 ODR458772:ODR458773 ONN458772:ONN458773 OXJ458772:OXJ458773 PHF458772:PHF458773 PRB458772:PRB458773 QAX458772:QAX458773 QKT458772:QKT458773 QUP458772:QUP458773 REL458772:REL458773 ROH458772:ROH458773 RYD458772:RYD458773 SHZ458772:SHZ458773 SRV458772:SRV458773 TBR458772:TBR458773 TLN458772:TLN458773 TVJ458772:TVJ458773 UFF458772:UFF458773 UPB458772:UPB458773 UYX458772:UYX458773 VIT458772:VIT458773 VSP458772:VSP458773 WCL458772:WCL458773 WMH458772:WMH458773 WWD458772:WWD458773 O524308:O524309 JR524308:JR524309 TN524308:TN524309 ADJ524308:ADJ524309 ANF524308:ANF524309 AXB524308:AXB524309 BGX524308:BGX524309 BQT524308:BQT524309 CAP524308:CAP524309 CKL524308:CKL524309 CUH524308:CUH524309 DED524308:DED524309 DNZ524308:DNZ524309 DXV524308:DXV524309 EHR524308:EHR524309 ERN524308:ERN524309 FBJ524308:FBJ524309 FLF524308:FLF524309 FVB524308:FVB524309 GEX524308:GEX524309 GOT524308:GOT524309 GYP524308:GYP524309 HIL524308:HIL524309 HSH524308:HSH524309 ICD524308:ICD524309 ILZ524308:ILZ524309 IVV524308:IVV524309 JFR524308:JFR524309 JPN524308:JPN524309 JZJ524308:JZJ524309 KJF524308:KJF524309 KTB524308:KTB524309 LCX524308:LCX524309 LMT524308:LMT524309 LWP524308:LWP524309 MGL524308:MGL524309 MQH524308:MQH524309 NAD524308:NAD524309 NJZ524308:NJZ524309 NTV524308:NTV524309 ODR524308:ODR524309 ONN524308:ONN524309 OXJ524308:OXJ524309 PHF524308:PHF524309 PRB524308:PRB524309 QAX524308:QAX524309 QKT524308:QKT524309 QUP524308:QUP524309 REL524308:REL524309 ROH524308:ROH524309 RYD524308:RYD524309 SHZ524308:SHZ524309 SRV524308:SRV524309 TBR524308:TBR524309 TLN524308:TLN524309 TVJ524308:TVJ524309 UFF524308:UFF524309 UPB524308:UPB524309 UYX524308:UYX524309 VIT524308:VIT524309 VSP524308:VSP524309 WCL524308:WCL524309 WMH524308:WMH524309 WWD524308:WWD524309 O589844:O589845 JR589844:JR589845 TN589844:TN589845 ADJ589844:ADJ589845 ANF589844:ANF589845 AXB589844:AXB589845 BGX589844:BGX589845 BQT589844:BQT589845 CAP589844:CAP589845 CKL589844:CKL589845 CUH589844:CUH589845 DED589844:DED589845 DNZ589844:DNZ589845 DXV589844:DXV589845 EHR589844:EHR589845 ERN589844:ERN589845 FBJ589844:FBJ589845 FLF589844:FLF589845 FVB589844:FVB589845 GEX589844:GEX589845 GOT589844:GOT589845 GYP589844:GYP589845 HIL589844:HIL589845 HSH589844:HSH589845 ICD589844:ICD589845 ILZ589844:ILZ589845 IVV589844:IVV589845 JFR589844:JFR589845 JPN589844:JPN589845 JZJ589844:JZJ589845 KJF589844:KJF589845 KTB589844:KTB589845 LCX589844:LCX589845 LMT589844:LMT589845 LWP589844:LWP589845 MGL589844:MGL589845 MQH589844:MQH589845 NAD589844:NAD589845 NJZ589844:NJZ589845 NTV589844:NTV589845 ODR589844:ODR589845 ONN589844:ONN589845 OXJ589844:OXJ589845 PHF589844:PHF589845 PRB589844:PRB589845 QAX589844:QAX589845 QKT589844:QKT589845 QUP589844:QUP589845 REL589844:REL589845 ROH589844:ROH589845 RYD589844:RYD589845 SHZ589844:SHZ589845 SRV589844:SRV589845 TBR589844:TBR589845 TLN589844:TLN589845 TVJ589844:TVJ589845 UFF589844:UFF589845 UPB589844:UPB589845 UYX589844:UYX589845 VIT589844:VIT589845 VSP589844:VSP589845 WCL589844:WCL589845 WMH589844:WMH589845 WWD589844:WWD589845 O655380:O655381 JR655380:JR655381 TN655380:TN655381 ADJ655380:ADJ655381 ANF655380:ANF655381 AXB655380:AXB655381 BGX655380:BGX655381 BQT655380:BQT655381 CAP655380:CAP655381 CKL655380:CKL655381 CUH655380:CUH655381 DED655380:DED655381 DNZ655380:DNZ655381 DXV655380:DXV655381 EHR655380:EHR655381 ERN655380:ERN655381 FBJ655380:FBJ655381 FLF655380:FLF655381 FVB655380:FVB655381 GEX655380:GEX655381 GOT655380:GOT655381 GYP655380:GYP655381 HIL655380:HIL655381 HSH655380:HSH655381 ICD655380:ICD655381 ILZ655380:ILZ655381 IVV655380:IVV655381 JFR655380:JFR655381 JPN655380:JPN655381 JZJ655380:JZJ655381 KJF655380:KJF655381 KTB655380:KTB655381 LCX655380:LCX655381 LMT655380:LMT655381 LWP655380:LWP655381 MGL655380:MGL655381 MQH655380:MQH655381 NAD655380:NAD655381 NJZ655380:NJZ655381 NTV655380:NTV655381 ODR655380:ODR655381 ONN655380:ONN655381 OXJ655380:OXJ655381 PHF655380:PHF655381 PRB655380:PRB655381 QAX655380:QAX655381 QKT655380:QKT655381 QUP655380:QUP655381 REL655380:REL655381 ROH655380:ROH655381 RYD655380:RYD655381 SHZ655380:SHZ655381 SRV655380:SRV655381 TBR655380:TBR655381 TLN655380:TLN655381 TVJ655380:TVJ655381 UFF655380:UFF655381 UPB655380:UPB655381 UYX655380:UYX655381 VIT655380:VIT655381 VSP655380:VSP655381 WCL655380:WCL655381 WMH655380:WMH655381 WWD655380:WWD655381 O720916:O720917 JR720916:JR720917 TN720916:TN720917 ADJ720916:ADJ720917 ANF720916:ANF720917 AXB720916:AXB720917 BGX720916:BGX720917 BQT720916:BQT720917 CAP720916:CAP720917 CKL720916:CKL720917 CUH720916:CUH720917 DED720916:DED720917 DNZ720916:DNZ720917 DXV720916:DXV720917 EHR720916:EHR720917 ERN720916:ERN720917 FBJ720916:FBJ720917 FLF720916:FLF720917 FVB720916:FVB720917 GEX720916:GEX720917 GOT720916:GOT720917 GYP720916:GYP720917 HIL720916:HIL720917 HSH720916:HSH720917 ICD720916:ICD720917 ILZ720916:ILZ720917 IVV720916:IVV720917 JFR720916:JFR720917 JPN720916:JPN720917 JZJ720916:JZJ720917 KJF720916:KJF720917 KTB720916:KTB720917 LCX720916:LCX720917 LMT720916:LMT720917 LWP720916:LWP720917 MGL720916:MGL720917 MQH720916:MQH720917 NAD720916:NAD720917 NJZ720916:NJZ720917 NTV720916:NTV720917 ODR720916:ODR720917 ONN720916:ONN720917 OXJ720916:OXJ720917 PHF720916:PHF720917 PRB720916:PRB720917 QAX720916:QAX720917 QKT720916:QKT720917 QUP720916:QUP720917 REL720916:REL720917 ROH720916:ROH720917 RYD720916:RYD720917 SHZ720916:SHZ720917 SRV720916:SRV720917 TBR720916:TBR720917 TLN720916:TLN720917 TVJ720916:TVJ720917 UFF720916:UFF720917 UPB720916:UPB720917 UYX720916:UYX720917 VIT720916:VIT720917 VSP720916:VSP720917 WCL720916:WCL720917 WMH720916:WMH720917 WWD720916:WWD720917 O786452:O786453 JR786452:JR786453 TN786452:TN786453 ADJ786452:ADJ786453 ANF786452:ANF786453 AXB786452:AXB786453 BGX786452:BGX786453 BQT786452:BQT786453 CAP786452:CAP786453 CKL786452:CKL786453 CUH786452:CUH786453 DED786452:DED786453 DNZ786452:DNZ786453 DXV786452:DXV786453 EHR786452:EHR786453 ERN786452:ERN786453 FBJ786452:FBJ786453 FLF786452:FLF786453 FVB786452:FVB786453 GEX786452:GEX786453 GOT786452:GOT786453 GYP786452:GYP786453 HIL786452:HIL786453 HSH786452:HSH786453 ICD786452:ICD786453 ILZ786452:ILZ786453 IVV786452:IVV786453 JFR786452:JFR786453 JPN786452:JPN786453 JZJ786452:JZJ786453 KJF786452:KJF786453 KTB786452:KTB786453 LCX786452:LCX786453 LMT786452:LMT786453 LWP786452:LWP786453 MGL786452:MGL786453 MQH786452:MQH786453 NAD786452:NAD786453 NJZ786452:NJZ786453 NTV786452:NTV786453 ODR786452:ODR786453 ONN786452:ONN786453 OXJ786452:OXJ786453 PHF786452:PHF786453 PRB786452:PRB786453 QAX786452:QAX786453 QKT786452:QKT786453 QUP786452:QUP786453 REL786452:REL786453 ROH786452:ROH786453 RYD786452:RYD786453 SHZ786452:SHZ786453 SRV786452:SRV786453 TBR786452:TBR786453 TLN786452:TLN786453 TVJ786452:TVJ786453 UFF786452:UFF786453 UPB786452:UPB786453 UYX786452:UYX786453 VIT786452:VIT786453 VSP786452:VSP786453 WCL786452:WCL786453 WMH786452:WMH786453 WWD786452:WWD786453 O851988:O851989 JR851988:JR851989 TN851988:TN851989 ADJ851988:ADJ851989 ANF851988:ANF851989 AXB851988:AXB851989 BGX851988:BGX851989 BQT851988:BQT851989 CAP851988:CAP851989 CKL851988:CKL851989 CUH851988:CUH851989 DED851988:DED851989 DNZ851988:DNZ851989 DXV851988:DXV851989 EHR851988:EHR851989 ERN851988:ERN851989 FBJ851988:FBJ851989 FLF851988:FLF851989 FVB851988:FVB851989 GEX851988:GEX851989 GOT851988:GOT851989 GYP851988:GYP851989 HIL851988:HIL851989 HSH851988:HSH851989 ICD851988:ICD851989 ILZ851988:ILZ851989 IVV851988:IVV851989 JFR851988:JFR851989 JPN851988:JPN851989 JZJ851988:JZJ851989 KJF851988:KJF851989 KTB851988:KTB851989 LCX851988:LCX851989 LMT851988:LMT851989 LWP851988:LWP851989 MGL851988:MGL851989 MQH851988:MQH851989 NAD851988:NAD851989 NJZ851988:NJZ851989 NTV851988:NTV851989 ODR851988:ODR851989 ONN851988:ONN851989 OXJ851988:OXJ851989 PHF851988:PHF851989 PRB851988:PRB851989 QAX851988:QAX851989 QKT851988:QKT851989 QUP851988:QUP851989 REL851988:REL851989 ROH851988:ROH851989 RYD851988:RYD851989 SHZ851988:SHZ851989 SRV851988:SRV851989 TBR851988:TBR851989 TLN851988:TLN851989 TVJ851988:TVJ851989 UFF851988:UFF851989 UPB851988:UPB851989 UYX851988:UYX851989 VIT851988:VIT851989 VSP851988:VSP851989 WCL851988:WCL851989 WMH851988:WMH851989 WWD851988:WWD851989 O917524:O917525 JR917524:JR917525 TN917524:TN917525 ADJ917524:ADJ917525 ANF917524:ANF917525 AXB917524:AXB917525 BGX917524:BGX917525 BQT917524:BQT917525 CAP917524:CAP917525 CKL917524:CKL917525 CUH917524:CUH917525 DED917524:DED917525 DNZ917524:DNZ917525 DXV917524:DXV917525 EHR917524:EHR917525 ERN917524:ERN917525 FBJ917524:FBJ917525 FLF917524:FLF917525 FVB917524:FVB917525 GEX917524:GEX917525 GOT917524:GOT917525 GYP917524:GYP917525 HIL917524:HIL917525 HSH917524:HSH917525 ICD917524:ICD917525 ILZ917524:ILZ917525 IVV917524:IVV917525 JFR917524:JFR917525 JPN917524:JPN917525 JZJ917524:JZJ917525 KJF917524:KJF917525 KTB917524:KTB917525 LCX917524:LCX917525 LMT917524:LMT917525 LWP917524:LWP917525 MGL917524:MGL917525 MQH917524:MQH917525 NAD917524:NAD917525 NJZ917524:NJZ917525 NTV917524:NTV917525 ODR917524:ODR917525 ONN917524:ONN917525 OXJ917524:OXJ917525 PHF917524:PHF917525 PRB917524:PRB917525 QAX917524:QAX917525 QKT917524:QKT917525 QUP917524:QUP917525 REL917524:REL917525 ROH917524:ROH917525 RYD917524:RYD917525 SHZ917524:SHZ917525 SRV917524:SRV917525 TBR917524:TBR917525 TLN917524:TLN917525 TVJ917524:TVJ917525 UFF917524:UFF917525 UPB917524:UPB917525 UYX917524:UYX917525 VIT917524:VIT917525 VSP917524:VSP917525 WCL917524:WCL917525 WMH917524:WMH917525 WWD917524:WWD917525 O983060:O983061 JR983060:JR983061 TN983060:TN983061 ADJ983060:ADJ983061 ANF983060:ANF983061 AXB983060:AXB983061 BGX983060:BGX983061 BQT983060:BQT983061 CAP983060:CAP983061 CKL983060:CKL983061 CUH983060:CUH983061 DED983060:DED983061 DNZ983060:DNZ983061 DXV983060:DXV983061 EHR983060:EHR983061 ERN983060:ERN983061 FBJ983060:FBJ983061 FLF983060:FLF983061 FVB983060:FVB983061 GEX983060:GEX983061 GOT983060:GOT983061 GYP983060:GYP983061 HIL983060:HIL983061 HSH983060:HSH983061 ICD983060:ICD983061 ILZ983060:ILZ983061 IVV983060:IVV983061 JFR983060:JFR983061 JPN983060:JPN983061 JZJ983060:JZJ983061 KJF983060:KJF983061 KTB983060:KTB983061 LCX983060:LCX983061 LMT983060:LMT983061 LWP983060:LWP983061 MGL983060:MGL983061 MQH983060:MQH983061 NAD983060:NAD983061 NJZ983060:NJZ983061 NTV983060:NTV983061 ODR983060:ODR983061 ONN983060:ONN983061 OXJ983060:OXJ983061 PHF983060:PHF983061 PRB983060:PRB983061 QAX983060:QAX983061 QKT983060:QKT983061 QUP983060:QUP983061 REL983060:REL983061 ROH983060:ROH983061 RYD983060:RYD983061 SHZ983060:SHZ983061 SRV983060:SRV983061 TBR983060:TBR983061 TLN983060:TLN983061 TVJ983060:TVJ983061 UFF983060:UFF983061 UPB983060:UPB983061 UYX983060:UYX983061 VIT983060:VIT983061 VSP983060:VSP983061 WCL983060:WCL983061 WMH983060:WMH983061 WWD983060:WWD983061 WWF983060:WWF983061 Q65556:Q65557 JT65556:JT65557 TP65556:TP65557 ADL65556:ADL65557 ANH65556:ANH65557 AXD65556:AXD65557 BGZ65556:BGZ65557 BQV65556:BQV65557 CAR65556:CAR65557 CKN65556:CKN65557 CUJ65556:CUJ65557 DEF65556:DEF65557 DOB65556:DOB65557 DXX65556:DXX65557 EHT65556:EHT65557 ERP65556:ERP65557 FBL65556:FBL65557 FLH65556:FLH65557 FVD65556:FVD65557 GEZ65556:GEZ65557 GOV65556:GOV65557 GYR65556:GYR65557 HIN65556:HIN65557 HSJ65556:HSJ65557 ICF65556:ICF65557 IMB65556:IMB65557 IVX65556:IVX65557 JFT65556:JFT65557 JPP65556:JPP65557 JZL65556:JZL65557 KJH65556:KJH65557 KTD65556:KTD65557 LCZ65556:LCZ65557 LMV65556:LMV65557 LWR65556:LWR65557 MGN65556:MGN65557 MQJ65556:MQJ65557 NAF65556:NAF65557 NKB65556:NKB65557 NTX65556:NTX65557 ODT65556:ODT65557 ONP65556:ONP65557 OXL65556:OXL65557 PHH65556:PHH65557 PRD65556:PRD65557 QAZ65556:QAZ65557 QKV65556:QKV65557 QUR65556:QUR65557 REN65556:REN65557 ROJ65556:ROJ65557 RYF65556:RYF65557 SIB65556:SIB65557 SRX65556:SRX65557 TBT65556:TBT65557 TLP65556:TLP65557 TVL65556:TVL65557 UFH65556:UFH65557 UPD65556:UPD65557 UYZ65556:UYZ65557 VIV65556:VIV65557 VSR65556:VSR65557 WCN65556:WCN65557 WMJ65556:WMJ65557 WWF65556:WWF65557 Q131092:Q131093 JT131092:JT131093 TP131092:TP131093 ADL131092:ADL131093 ANH131092:ANH131093 AXD131092:AXD131093 BGZ131092:BGZ131093 BQV131092:BQV131093 CAR131092:CAR131093 CKN131092:CKN131093 CUJ131092:CUJ131093 DEF131092:DEF131093 DOB131092:DOB131093 DXX131092:DXX131093 EHT131092:EHT131093 ERP131092:ERP131093 FBL131092:FBL131093 FLH131092:FLH131093 FVD131092:FVD131093 GEZ131092:GEZ131093 GOV131092:GOV131093 GYR131092:GYR131093 HIN131092:HIN131093 HSJ131092:HSJ131093 ICF131092:ICF131093 IMB131092:IMB131093 IVX131092:IVX131093 JFT131092:JFT131093 JPP131092:JPP131093 JZL131092:JZL131093 KJH131092:KJH131093 KTD131092:KTD131093 LCZ131092:LCZ131093 LMV131092:LMV131093 LWR131092:LWR131093 MGN131092:MGN131093 MQJ131092:MQJ131093 NAF131092:NAF131093 NKB131092:NKB131093 NTX131092:NTX131093 ODT131092:ODT131093 ONP131092:ONP131093 OXL131092:OXL131093 PHH131092:PHH131093 PRD131092:PRD131093 QAZ131092:QAZ131093 QKV131092:QKV131093 QUR131092:QUR131093 REN131092:REN131093 ROJ131092:ROJ131093 RYF131092:RYF131093 SIB131092:SIB131093 SRX131092:SRX131093 TBT131092:TBT131093 TLP131092:TLP131093 TVL131092:TVL131093 UFH131092:UFH131093 UPD131092:UPD131093 UYZ131092:UYZ131093 VIV131092:VIV131093 VSR131092:VSR131093 WCN131092:WCN131093 WMJ131092:WMJ131093 WWF131092:WWF131093 Q196628:Q196629 JT196628:JT196629 TP196628:TP196629 ADL196628:ADL196629 ANH196628:ANH196629 AXD196628:AXD196629 BGZ196628:BGZ196629 BQV196628:BQV196629 CAR196628:CAR196629 CKN196628:CKN196629 CUJ196628:CUJ196629 DEF196628:DEF196629 DOB196628:DOB196629 DXX196628:DXX196629 EHT196628:EHT196629 ERP196628:ERP196629 FBL196628:FBL196629 FLH196628:FLH196629 FVD196628:FVD196629 GEZ196628:GEZ196629 GOV196628:GOV196629 GYR196628:GYR196629 HIN196628:HIN196629 HSJ196628:HSJ196629 ICF196628:ICF196629 IMB196628:IMB196629 IVX196628:IVX196629 JFT196628:JFT196629 JPP196628:JPP196629 JZL196628:JZL196629 KJH196628:KJH196629 KTD196628:KTD196629 LCZ196628:LCZ196629 LMV196628:LMV196629 LWR196628:LWR196629 MGN196628:MGN196629 MQJ196628:MQJ196629 NAF196628:NAF196629 NKB196628:NKB196629 NTX196628:NTX196629 ODT196628:ODT196629 ONP196628:ONP196629 OXL196628:OXL196629 PHH196628:PHH196629 PRD196628:PRD196629 QAZ196628:QAZ196629 QKV196628:QKV196629 QUR196628:QUR196629 REN196628:REN196629 ROJ196628:ROJ196629 RYF196628:RYF196629 SIB196628:SIB196629 SRX196628:SRX196629 TBT196628:TBT196629 TLP196628:TLP196629 TVL196628:TVL196629 UFH196628:UFH196629 UPD196628:UPD196629 UYZ196628:UYZ196629 VIV196628:VIV196629 VSR196628:VSR196629 WCN196628:WCN196629 WMJ196628:WMJ196629 WWF196628:WWF196629 Q262164:Q262165 JT262164:JT262165 TP262164:TP262165 ADL262164:ADL262165 ANH262164:ANH262165 AXD262164:AXD262165 BGZ262164:BGZ262165 BQV262164:BQV262165 CAR262164:CAR262165 CKN262164:CKN262165 CUJ262164:CUJ262165 DEF262164:DEF262165 DOB262164:DOB262165 DXX262164:DXX262165 EHT262164:EHT262165 ERP262164:ERP262165 FBL262164:FBL262165 FLH262164:FLH262165 FVD262164:FVD262165 GEZ262164:GEZ262165 GOV262164:GOV262165 GYR262164:GYR262165 HIN262164:HIN262165 HSJ262164:HSJ262165 ICF262164:ICF262165 IMB262164:IMB262165 IVX262164:IVX262165 JFT262164:JFT262165 JPP262164:JPP262165 JZL262164:JZL262165 KJH262164:KJH262165 KTD262164:KTD262165 LCZ262164:LCZ262165 LMV262164:LMV262165 LWR262164:LWR262165 MGN262164:MGN262165 MQJ262164:MQJ262165 NAF262164:NAF262165 NKB262164:NKB262165 NTX262164:NTX262165 ODT262164:ODT262165 ONP262164:ONP262165 OXL262164:OXL262165 PHH262164:PHH262165 PRD262164:PRD262165 QAZ262164:QAZ262165 QKV262164:QKV262165 QUR262164:QUR262165 REN262164:REN262165 ROJ262164:ROJ262165 RYF262164:RYF262165 SIB262164:SIB262165 SRX262164:SRX262165 TBT262164:TBT262165 TLP262164:TLP262165 TVL262164:TVL262165 UFH262164:UFH262165 UPD262164:UPD262165 UYZ262164:UYZ262165 VIV262164:VIV262165 VSR262164:VSR262165 WCN262164:WCN262165 WMJ262164:WMJ262165 WWF262164:WWF262165 Q327700:Q327701 JT327700:JT327701 TP327700:TP327701 ADL327700:ADL327701 ANH327700:ANH327701 AXD327700:AXD327701 BGZ327700:BGZ327701 BQV327700:BQV327701 CAR327700:CAR327701 CKN327700:CKN327701 CUJ327700:CUJ327701 DEF327700:DEF327701 DOB327700:DOB327701 DXX327700:DXX327701 EHT327700:EHT327701 ERP327700:ERP327701 FBL327700:FBL327701 FLH327700:FLH327701 FVD327700:FVD327701 GEZ327700:GEZ327701 GOV327700:GOV327701 GYR327700:GYR327701 HIN327700:HIN327701 HSJ327700:HSJ327701 ICF327700:ICF327701 IMB327700:IMB327701 IVX327700:IVX327701 JFT327700:JFT327701 JPP327700:JPP327701 JZL327700:JZL327701 KJH327700:KJH327701 KTD327700:KTD327701 LCZ327700:LCZ327701 LMV327700:LMV327701 LWR327700:LWR327701 MGN327700:MGN327701 MQJ327700:MQJ327701 NAF327700:NAF327701 NKB327700:NKB327701 NTX327700:NTX327701 ODT327700:ODT327701 ONP327700:ONP327701 OXL327700:OXL327701 PHH327700:PHH327701 PRD327700:PRD327701 QAZ327700:QAZ327701 QKV327700:QKV327701 QUR327700:QUR327701 REN327700:REN327701 ROJ327700:ROJ327701 RYF327700:RYF327701 SIB327700:SIB327701 SRX327700:SRX327701 TBT327700:TBT327701 TLP327700:TLP327701 TVL327700:TVL327701 UFH327700:UFH327701 UPD327700:UPD327701 UYZ327700:UYZ327701 VIV327700:VIV327701 VSR327700:VSR327701 WCN327700:WCN327701 WMJ327700:WMJ327701 WWF327700:WWF327701 Q393236:Q393237 JT393236:JT393237 TP393236:TP393237 ADL393236:ADL393237 ANH393236:ANH393237 AXD393236:AXD393237 BGZ393236:BGZ393237 BQV393236:BQV393237 CAR393236:CAR393237 CKN393236:CKN393237 CUJ393236:CUJ393237 DEF393236:DEF393237 DOB393236:DOB393237 DXX393236:DXX393237 EHT393236:EHT393237 ERP393236:ERP393237 FBL393236:FBL393237 FLH393236:FLH393237 FVD393236:FVD393237 GEZ393236:GEZ393237 GOV393236:GOV393237 GYR393236:GYR393237 HIN393236:HIN393237 HSJ393236:HSJ393237 ICF393236:ICF393237 IMB393236:IMB393237 IVX393236:IVX393237 JFT393236:JFT393237 JPP393236:JPP393237 JZL393236:JZL393237 KJH393236:KJH393237 KTD393236:KTD393237 LCZ393236:LCZ393237 LMV393236:LMV393237 LWR393236:LWR393237 MGN393236:MGN393237 MQJ393236:MQJ393237 NAF393236:NAF393237 NKB393236:NKB393237 NTX393236:NTX393237 ODT393236:ODT393237 ONP393236:ONP393237 OXL393236:OXL393237 PHH393236:PHH393237 PRD393236:PRD393237 QAZ393236:QAZ393237 QKV393236:QKV393237 QUR393236:QUR393237 REN393236:REN393237 ROJ393236:ROJ393237 RYF393236:RYF393237 SIB393236:SIB393237 SRX393236:SRX393237 TBT393236:TBT393237 TLP393236:TLP393237 TVL393236:TVL393237 UFH393236:UFH393237 UPD393236:UPD393237 UYZ393236:UYZ393237 VIV393236:VIV393237 VSR393236:VSR393237 WCN393236:WCN393237 WMJ393236:WMJ393237 WWF393236:WWF393237 Q458772:Q458773 JT458772:JT458773 TP458772:TP458773 ADL458772:ADL458773 ANH458772:ANH458773 AXD458772:AXD458773 BGZ458772:BGZ458773 BQV458772:BQV458773 CAR458772:CAR458773 CKN458772:CKN458773 CUJ458772:CUJ458773 DEF458772:DEF458773 DOB458772:DOB458773 DXX458772:DXX458773 EHT458772:EHT458773 ERP458772:ERP458773 FBL458772:FBL458773 FLH458772:FLH458773 FVD458772:FVD458773 GEZ458772:GEZ458773 GOV458772:GOV458773 GYR458772:GYR458773 HIN458772:HIN458773 HSJ458772:HSJ458773 ICF458772:ICF458773 IMB458772:IMB458773 IVX458772:IVX458773 JFT458772:JFT458773 JPP458772:JPP458773 JZL458772:JZL458773 KJH458772:KJH458773 KTD458772:KTD458773 LCZ458772:LCZ458773 LMV458772:LMV458773 LWR458772:LWR458773 MGN458772:MGN458773 MQJ458772:MQJ458773 NAF458772:NAF458773 NKB458772:NKB458773 NTX458772:NTX458773 ODT458772:ODT458773 ONP458772:ONP458773 OXL458772:OXL458773 PHH458772:PHH458773 PRD458772:PRD458773 QAZ458772:QAZ458773 QKV458772:QKV458773 QUR458772:QUR458773 REN458772:REN458773 ROJ458772:ROJ458773 RYF458772:RYF458773 SIB458772:SIB458773 SRX458772:SRX458773 TBT458772:TBT458773 TLP458772:TLP458773 TVL458772:TVL458773 UFH458772:UFH458773 UPD458772:UPD458773 UYZ458772:UYZ458773 VIV458772:VIV458773 VSR458772:VSR458773 WCN458772:WCN458773 WMJ458772:WMJ458773 WWF458772:WWF458773 Q524308:Q524309 JT524308:JT524309 TP524308:TP524309 ADL524308:ADL524309 ANH524308:ANH524309 AXD524308:AXD524309 BGZ524308:BGZ524309 BQV524308:BQV524309 CAR524308:CAR524309 CKN524308:CKN524309 CUJ524308:CUJ524309 DEF524308:DEF524309 DOB524308:DOB524309 DXX524308:DXX524309 EHT524308:EHT524309 ERP524308:ERP524309 FBL524308:FBL524309 FLH524308:FLH524309 FVD524308:FVD524309 GEZ524308:GEZ524309 GOV524308:GOV524309 GYR524308:GYR524309 HIN524308:HIN524309 HSJ524308:HSJ524309 ICF524308:ICF524309 IMB524308:IMB524309 IVX524308:IVX524309 JFT524308:JFT524309 JPP524308:JPP524309 JZL524308:JZL524309 KJH524308:KJH524309 KTD524308:KTD524309 LCZ524308:LCZ524309 LMV524308:LMV524309 LWR524308:LWR524309 MGN524308:MGN524309 MQJ524308:MQJ524309 NAF524308:NAF524309 NKB524308:NKB524309 NTX524308:NTX524309 ODT524308:ODT524309 ONP524308:ONP524309 OXL524308:OXL524309 PHH524308:PHH524309 PRD524308:PRD524309 QAZ524308:QAZ524309 QKV524308:QKV524309 QUR524308:QUR524309 REN524308:REN524309 ROJ524308:ROJ524309 RYF524308:RYF524309 SIB524308:SIB524309 SRX524308:SRX524309 TBT524308:TBT524309 TLP524308:TLP524309 TVL524308:TVL524309 UFH524308:UFH524309 UPD524308:UPD524309 UYZ524308:UYZ524309 VIV524308:VIV524309 VSR524308:VSR524309 WCN524308:WCN524309 WMJ524308:WMJ524309 WWF524308:WWF524309 Q589844:Q589845 JT589844:JT589845 TP589844:TP589845 ADL589844:ADL589845 ANH589844:ANH589845 AXD589844:AXD589845 BGZ589844:BGZ589845 BQV589844:BQV589845 CAR589844:CAR589845 CKN589844:CKN589845 CUJ589844:CUJ589845 DEF589844:DEF589845 DOB589844:DOB589845 DXX589844:DXX589845 EHT589844:EHT589845 ERP589844:ERP589845 FBL589844:FBL589845 FLH589844:FLH589845 FVD589844:FVD589845 GEZ589844:GEZ589845 GOV589844:GOV589845 GYR589844:GYR589845 HIN589844:HIN589845 HSJ589844:HSJ589845 ICF589844:ICF589845 IMB589844:IMB589845 IVX589844:IVX589845 JFT589844:JFT589845 JPP589844:JPP589845 JZL589844:JZL589845 KJH589844:KJH589845 KTD589844:KTD589845 LCZ589844:LCZ589845 LMV589844:LMV589845 LWR589844:LWR589845 MGN589844:MGN589845 MQJ589844:MQJ589845 NAF589844:NAF589845 NKB589844:NKB589845 NTX589844:NTX589845 ODT589844:ODT589845 ONP589844:ONP589845 OXL589844:OXL589845 PHH589844:PHH589845 PRD589844:PRD589845 QAZ589844:QAZ589845 QKV589844:QKV589845 QUR589844:QUR589845 REN589844:REN589845 ROJ589844:ROJ589845 RYF589844:RYF589845 SIB589844:SIB589845 SRX589844:SRX589845 TBT589844:TBT589845 TLP589844:TLP589845 TVL589844:TVL589845 UFH589844:UFH589845 UPD589844:UPD589845 UYZ589844:UYZ589845 VIV589844:VIV589845 VSR589844:VSR589845 WCN589844:WCN589845 WMJ589844:WMJ589845 WWF589844:WWF589845 Q655380:Q655381 JT655380:JT655381 TP655380:TP655381 ADL655380:ADL655381 ANH655380:ANH655381 AXD655380:AXD655381 BGZ655380:BGZ655381 BQV655380:BQV655381 CAR655380:CAR655381 CKN655380:CKN655381 CUJ655380:CUJ655381 DEF655380:DEF655381 DOB655380:DOB655381 DXX655380:DXX655381 EHT655380:EHT655381 ERP655380:ERP655381 FBL655380:FBL655381 FLH655380:FLH655381 FVD655380:FVD655381 GEZ655380:GEZ655381 GOV655380:GOV655381 GYR655380:GYR655381 HIN655380:HIN655381 HSJ655380:HSJ655381 ICF655380:ICF655381 IMB655380:IMB655381 IVX655380:IVX655381 JFT655380:JFT655381 JPP655380:JPP655381 JZL655380:JZL655381 KJH655380:KJH655381 KTD655380:KTD655381 LCZ655380:LCZ655381 LMV655380:LMV655381 LWR655380:LWR655381 MGN655380:MGN655381 MQJ655380:MQJ655381 NAF655380:NAF655381 NKB655380:NKB655381 NTX655380:NTX655381 ODT655380:ODT655381 ONP655380:ONP655381 OXL655380:OXL655381 PHH655380:PHH655381 PRD655380:PRD655381 QAZ655380:QAZ655381 QKV655380:QKV655381 QUR655380:QUR655381 REN655380:REN655381 ROJ655380:ROJ655381 RYF655380:RYF655381 SIB655380:SIB655381 SRX655380:SRX655381 TBT655380:TBT655381 TLP655380:TLP655381 TVL655380:TVL655381 UFH655380:UFH655381 UPD655380:UPD655381 UYZ655380:UYZ655381 VIV655380:VIV655381 VSR655380:VSR655381 WCN655380:WCN655381 WMJ655380:WMJ655381 WWF655380:WWF655381 Q720916:Q720917 JT720916:JT720917 TP720916:TP720917 ADL720916:ADL720917 ANH720916:ANH720917 AXD720916:AXD720917 BGZ720916:BGZ720917 BQV720916:BQV720917 CAR720916:CAR720917 CKN720916:CKN720917 CUJ720916:CUJ720917 DEF720916:DEF720917 DOB720916:DOB720917 DXX720916:DXX720917 EHT720916:EHT720917 ERP720916:ERP720917 FBL720916:FBL720917 FLH720916:FLH720917 FVD720916:FVD720917 GEZ720916:GEZ720917 GOV720916:GOV720917 GYR720916:GYR720917 HIN720916:HIN720917 HSJ720916:HSJ720917 ICF720916:ICF720917 IMB720916:IMB720917 IVX720916:IVX720917 JFT720916:JFT720917 JPP720916:JPP720917 JZL720916:JZL720917 KJH720916:KJH720917 KTD720916:KTD720917 LCZ720916:LCZ720917 LMV720916:LMV720917 LWR720916:LWR720917 MGN720916:MGN720917 MQJ720916:MQJ720917 NAF720916:NAF720917 NKB720916:NKB720917 NTX720916:NTX720917 ODT720916:ODT720917 ONP720916:ONP720917 OXL720916:OXL720917 PHH720916:PHH720917 PRD720916:PRD720917 QAZ720916:QAZ720917 QKV720916:QKV720917 QUR720916:QUR720917 REN720916:REN720917 ROJ720916:ROJ720917 RYF720916:RYF720917 SIB720916:SIB720917 SRX720916:SRX720917 TBT720916:TBT720917 TLP720916:TLP720917 TVL720916:TVL720917 UFH720916:UFH720917 UPD720916:UPD720917 UYZ720916:UYZ720917 VIV720916:VIV720917 VSR720916:VSR720917 WCN720916:WCN720917 WMJ720916:WMJ720917 WWF720916:WWF720917 Q786452:Q786453 JT786452:JT786453 TP786452:TP786453 ADL786452:ADL786453 ANH786452:ANH786453 AXD786452:AXD786453 BGZ786452:BGZ786453 BQV786452:BQV786453 CAR786452:CAR786453 CKN786452:CKN786453 CUJ786452:CUJ786453 DEF786452:DEF786453 DOB786452:DOB786453 DXX786452:DXX786453 EHT786452:EHT786453 ERP786452:ERP786453 FBL786452:FBL786453 FLH786452:FLH786453 FVD786452:FVD786453 GEZ786452:GEZ786453 GOV786452:GOV786453 GYR786452:GYR786453 HIN786452:HIN786453 HSJ786452:HSJ786453 ICF786452:ICF786453 IMB786452:IMB786453 IVX786452:IVX786453 JFT786452:JFT786453 JPP786452:JPP786453 JZL786452:JZL786453 KJH786452:KJH786453 KTD786452:KTD786453 LCZ786452:LCZ786453 LMV786452:LMV786453 LWR786452:LWR786453 MGN786452:MGN786453 MQJ786452:MQJ786453 NAF786452:NAF786453 NKB786452:NKB786453 NTX786452:NTX786453 ODT786452:ODT786453 ONP786452:ONP786453 OXL786452:OXL786453 PHH786452:PHH786453 PRD786452:PRD786453 QAZ786452:QAZ786453 QKV786452:QKV786453 QUR786452:QUR786453 REN786452:REN786453 ROJ786452:ROJ786453 RYF786452:RYF786453 SIB786452:SIB786453 SRX786452:SRX786453 TBT786452:TBT786453 TLP786452:TLP786453 TVL786452:TVL786453 UFH786452:UFH786453 UPD786452:UPD786453 UYZ786452:UYZ786453 VIV786452:VIV786453 VSR786452:VSR786453 WCN786452:WCN786453 WMJ786452:WMJ786453 WWF786452:WWF786453 Q851988:Q851989 JT851988:JT851989 TP851988:TP851989 ADL851988:ADL851989 ANH851988:ANH851989 AXD851988:AXD851989 BGZ851988:BGZ851989 BQV851988:BQV851989 CAR851988:CAR851989 CKN851988:CKN851989 CUJ851988:CUJ851989 DEF851988:DEF851989 DOB851988:DOB851989 DXX851988:DXX851989 EHT851988:EHT851989 ERP851988:ERP851989 FBL851988:FBL851989 FLH851988:FLH851989 FVD851988:FVD851989 GEZ851988:GEZ851989 GOV851988:GOV851989 GYR851988:GYR851989 HIN851988:HIN851989 HSJ851988:HSJ851989 ICF851988:ICF851989 IMB851988:IMB851989 IVX851988:IVX851989 JFT851988:JFT851989 JPP851988:JPP851989 JZL851988:JZL851989 KJH851988:KJH851989 KTD851988:KTD851989 LCZ851988:LCZ851989 LMV851988:LMV851989 LWR851988:LWR851989 MGN851988:MGN851989 MQJ851988:MQJ851989 NAF851988:NAF851989 NKB851988:NKB851989 NTX851988:NTX851989 ODT851988:ODT851989 ONP851988:ONP851989 OXL851988:OXL851989 PHH851988:PHH851989 PRD851988:PRD851989 QAZ851988:QAZ851989 QKV851988:QKV851989 QUR851988:QUR851989 REN851988:REN851989 ROJ851988:ROJ851989 RYF851988:RYF851989 SIB851988:SIB851989 SRX851988:SRX851989 TBT851988:TBT851989 TLP851988:TLP851989 TVL851988:TVL851989 UFH851988:UFH851989 UPD851988:UPD851989 UYZ851988:UYZ851989 VIV851988:VIV851989 VSR851988:VSR851989 WCN851988:WCN851989 WMJ851988:WMJ851989 WWF851988:WWF851989 Q917524:Q917525 JT917524:JT917525 TP917524:TP917525 ADL917524:ADL917525 ANH917524:ANH917525 AXD917524:AXD917525 BGZ917524:BGZ917525 BQV917524:BQV917525 CAR917524:CAR917525 CKN917524:CKN917525 CUJ917524:CUJ917525 DEF917524:DEF917525 DOB917524:DOB917525 DXX917524:DXX917525 EHT917524:EHT917525 ERP917524:ERP917525 FBL917524:FBL917525 FLH917524:FLH917525 FVD917524:FVD917525 GEZ917524:GEZ917525 GOV917524:GOV917525 GYR917524:GYR917525 HIN917524:HIN917525 HSJ917524:HSJ917525 ICF917524:ICF917525 IMB917524:IMB917525 IVX917524:IVX917525 JFT917524:JFT917525 JPP917524:JPP917525 JZL917524:JZL917525 KJH917524:KJH917525 KTD917524:KTD917525 LCZ917524:LCZ917525 LMV917524:LMV917525 LWR917524:LWR917525 MGN917524:MGN917525 MQJ917524:MQJ917525 NAF917524:NAF917525 NKB917524:NKB917525 NTX917524:NTX917525 ODT917524:ODT917525 ONP917524:ONP917525 OXL917524:OXL917525 PHH917524:PHH917525 PRD917524:PRD917525 QAZ917524:QAZ917525 QKV917524:QKV917525 QUR917524:QUR917525 REN917524:REN917525 ROJ917524:ROJ917525 RYF917524:RYF917525 SIB917524:SIB917525 SRX917524:SRX917525 TBT917524:TBT917525 TLP917524:TLP917525 TVL917524:TVL917525 UFH917524:UFH917525 UPD917524:UPD917525 UYZ917524:UYZ917525 VIV917524:VIV917525 VSR917524:VSR917525 WCN917524:WCN917525 WMJ917524:WMJ917525 WWF917524:WWF917525 Q983060:Q983061 JT983060:JT983061 TP983060:TP983061 ADL983060:ADL983061 ANH983060:ANH983061 AXD983060:AXD983061 BGZ983060:BGZ983061 BQV983060:BQV983061 CAR983060:CAR983061 CKN983060:CKN983061 CUJ983060:CUJ983061 DEF983060:DEF983061 DOB983060:DOB983061 DXX983060:DXX983061 EHT983060:EHT983061 ERP983060:ERP983061 FBL983060:FBL983061 FLH983060:FLH983061 FVD983060:FVD983061 GEZ983060:GEZ983061 GOV983060:GOV983061 GYR983060:GYR983061 HIN983060:HIN983061 HSJ983060:HSJ983061 ICF983060:ICF983061 IMB983060:IMB983061 IVX983060:IVX983061 JFT983060:JFT983061 JPP983060:JPP983061 JZL983060:JZL983061 KJH983060:KJH983061 KTD983060:KTD983061 LCZ983060:LCZ983061 LMV983060:LMV983061 LWR983060:LWR983061 MGN983060:MGN983061 MQJ983060:MQJ983061 NAF983060:NAF983061 NKB983060:NKB983061 NTX983060:NTX983061 ODT983060:ODT983061 ONP983060:ONP983061 OXL983060:OXL983061 PHH983060:PHH983061 PRD983060:PRD983061 QAZ983060:QAZ983061 QKV983060:QKV983061 QUR983060:QUR983061 REN983060:REN983061 ROJ983060:ROJ983061 RYF983060:RYF983061 SIB983060:SIB983061 SRX983060:SRX983061 TBT983060:TBT983061 TLP983060:TLP983061 TVL983060:TVL983061 UFH983060:UFH983061 UPD983060:UPD983061 UYZ983060:UYZ983061 VIV983060:VIV983061 VSR983060:VSR983061 WCN983060:WCN983061 WMJ983060:WMJ983061 O24:O25 JR24:JR25 TN24:TN25 ADJ24:ADJ25 ANF24:ANF25 AXB24:AXB25 BGX24:BGX25 BQT24:BQT25 CAP24:CAP25 CKL24:CKL25 CUH24:CUH25 DED24:DED25 DNZ24:DNZ25 DXV24:DXV25 EHR24:EHR25 ERN24:ERN25 FBJ24:FBJ25 FLF24:FLF25 FVB24:FVB25 GEX24:GEX25 GOT24:GOT25 GYP24:GYP25 HIL24:HIL25 HSH24:HSH25 ICD24:ICD25 ILZ24:ILZ25 IVV24:IVV25 JFR24:JFR25 JPN24:JPN25 JZJ24:JZJ25 KJF24:KJF25 KTB24:KTB25 LCX24:LCX25 LMT24:LMT25 LWP24:LWP25 MGL24:MGL25 MQH24:MQH25 NAD24:NAD25 NJZ24:NJZ25 NTV24:NTV25 ODR24:ODR25 ONN24:ONN25 OXJ24:OXJ25 PHF24:PHF25 PRB24:PRB25 QAX24:QAX25 QKT24:QKT25 QUP24:QUP25 REL24:REL25 ROH24:ROH25 RYD24:RYD25 SHZ24:SHZ25 SRV24:SRV25 TBR24:TBR25 TLN24:TLN25 TVJ24:TVJ25 UFF24:UFF25 UPB24:UPB25 UYX24:UYX25 VIT24:VIT25 VSP24:VSP25 WCL24:WCL25 WMH24:WMH25 WWD24:WWD25 Q24:Q25 JT24:JT25 TP24:TP25 ADL24:ADL25 ANH24:ANH25 AXD24:AXD25 BGZ24:BGZ25 BQV24:BQV25 CAR24:CAR25 CKN24:CKN25 CUJ24:CUJ25 DEF24:DEF25 DOB24:DOB25 DXX24:DXX25 EHT24:EHT25 ERP24:ERP25 FBL24:FBL25 FLH24:FLH25 FVD24:FVD25 GEZ24:GEZ25 GOV24:GOV25 GYR24:GYR25 HIN24:HIN25 HSJ24:HSJ25 ICF24:ICF25 IMB24:IMB25 IVX24:IVX25 JFT24:JFT25 JPP24:JPP25 JZL24:JZL25 KJH24:KJH25 KTD24:KTD25 LCZ24:LCZ25 LMV24:LMV25 LWR24:LWR25 MGN24:MGN25 MQJ24:MQJ25 NAF24:NAF25 NKB24:NKB25 NTX24:NTX25 ODT24:ODT25 ONP24:ONP25 OXL24:OXL25 PHH24:PHH25 PRD24:PRD25 QAZ24:QAZ25 QKV24:QKV25 QUR24:QUR25 REN24:REN25 ROJ24:ROJ25 RYF24:RYF25 SIB24:SIB25 SRX24:SRX25 TBT24:TBT25 TLP24:TLP25 TVL24:TVL25 UFH24:UFH25 UPD24:UPD25 UYZ24:UYZ25 VIV24:VIV25 VSR24:VSR25 WCN24:WCN25 WMJ24:WMJ25 WWF24:WWF25 V65556:V65557 V131092:V131093 V196628:V196629 V262164:V262165 V327700:V327701 V393236:V393237 V458772:V458773 V524308:V524309 V589844:V589845 V655380:V655381 V720916:V720917 V786452:V786453 V851988:V851989 V917524:V917525 V983060:V983061 X65556:X65557 X131092:X131093 X196628:X196629 X262164:X262165 X327700:X327701 X393236:X393237 X458772:X458773 X524308:X524309 X589844:X589845 X655380:X655381 X720916:X720917 X786452:X786453 X851988:X851989 X917524:X917525 X983060:X983061 V24:V25 X24:X25"/>
    <dataValidation type="list" allowBlank="1" showInputMessage="1" showErrorMessage="1" errorTitle="Ошибка" error="Выберите значение из списка" sqref="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J24 WVY983060 J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J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J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J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J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J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J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J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J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J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J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J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J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J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J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JM24">
      <formula1>kind_of_heat_transfer</formula1>
    </dataValidation>
    <dataValidation type="textLength" operator="lessThanOrEqual" allowBlank="1" showInputMessage="1" showErrorMessage="1" errorTitle="Ошибка" error="Допускается ввод не более 900 символов!" sqref="WWI983054:WWI983060 ADO18:ADO24 ANK18:ANK24 AXG18:AXG24 BHC18:BHC24 BQY18:BQY24 CAU18:CAU24 CKQ18:CKQ24 CUM18:CUM24 DEI18:DEI24 DOE18:DOE24 DYA18:DYA24 EHW18:EHW24 ERS18:ERS24 FBO18:FBO24 FLK18:FLK24 FVG18:FVG24 GFC18:GFC24 GOY18:GOY24 GYU18:GYU24 HIQ18:HIQ24 HSM18:HSM24 ICI18:ICI24 IME18:IME24 IWA18:IWA24 JFW18:JFW24 JPS18:JPS24 JZO18:JZO24 KJK18:KJK24 KTG18:KTG24 LDC18:LDC24 LMY18:LMY24 LWU18:LWU24 MGQ18:MGQ24 MQM18:MQM24 NAI18:NAI24 NKE18:NKE24 NUA18:NUA24 ODW18:ODW24 ONS18:ONS24 OXO18:OXO24 PHK18:PHK24 PRG18:PRG24 QBC18:QBC24 QKY18:QKY24 QUU18:QUU24 REQ18:REQ24 ROM18:ROM24 RYI18:RYI24 SIE18:SIE24 SSA18:SSA24 TBW18:TBW24 TLS18:TLS24 TVO18:TVO24 UFK18:UFK24 UPG18:UPG24 UZC18:UZC24 VIY18:VIY24 VSU18:VSU24 WCQ18:WCQ24 WMM18:WMM24 WWI18:WWI24 JW18:JW24 WMM983054:WMM983060 AA65550:AA65556 JW65550:JW65556 TS65550:TS65556 ADO65550:ADO65556 ANK65550:ANK65556 AXG65550:AXG65556 BHC65550:BHC65556 BQY65550:BQY65556 CAU65550:CAU65556 CKQ65550:CKQ65556 CUM65550:CUM65556 DEI65550:DEI65556 DOE65550:DOE65556 DYA65550:DYA65556 EHW65550:EHW65556 ERS65550:ERS65556 FBO65550:FBO65556 FLK65550:FLK65556 FVG65550:FVG65556 GFC65550:GFC65556 GOY65550:GOY65556 GYU65550:GYU65556 HIQ65550:HIQ65556 HSM65550:HSM65556 ICI65550:ICI65556 IME65550:IME65556 IWA65550:IWA65556 JFW65550:JFW65556 JPS65550:JPS65556 JZO65550:JZO65556 KJK65550:KJK65556 KTG65550:KTG65556 LDC65550:LDC65556 LMY65550:LMY65556 LWU65550:LWU65556 MGQ65550:MGQ65556 MQM65550:MQM65556 NAI65550:NAI65556 NKE65550:NKE65556 NUA65550:NUA65556 ODW65550:ODW65556 ONS65550:ONS65556 OXO65550:OXO65556 PHK65550:PHK65556 PRG65550:PRG65556 QBC65550:QBC65556 QKY65550:QKY65556 QUU65550:QUU65556 REQ65550:REQ65556 ROM65550:ROM65556 RYI65550:RYI65556 SIE65550:SIE65556 SSA65550:SSA65556 TBW65550:TBW65556 TLS65550:TLS65556 TVO65550:TVO65556 UFK65550:UFK65556 UPG65550:UPG65556 UZC65550:UZC65556 VIY65550:VIY65556 VSU65550:VSU65556 WCQ65550:WCQ65556 WMM65550:WMM65556 WWI65550:WWI65556 AA131086:AA131092 JW131086:JW131092 TS131086:TS131092 ADO131086:ADO131092 ANK131086:ANK131092 AXG131086:AXG131092 BHC131086:BHC131092 BQY131086:BQY131092 CAU131086:CAU131092 CKQ131086:CKQ131092 CUM131086:CUM131092 DEI131086:DEI131092 DOE131086:DOE131092 DYA131086:DYA131092 EHW131086:EHW131092 ERS131086:ERS131092 FBO131086:FBO131092 FLK131086:FLK131092 FVG131086:FVG131092 GFC131086:GFC131092 GOY131086:GOY131092 GYU131086:GYU131092 HIQ131086:HIQ131092 HSM131086:HSM131092 ICI131086:ICI131092 IME131086:IME131092 IWA131086:IWA131092 JFW131086:JFW131092 JPS131086:JPS131092 JZO131086:JZO131092 KJK131086:KJK131092 KTG131086:KTG131092 LDC131086:LDC131092 LMY131086:LMY131092 LWU131086:LWU131092 MGQ131086:MGQ131092 MQM131086:MQM131092 NAI131086:NAI131092 NKE131086:NKE131092 NUA131086:NUA131092 ODW131086:ODW131092 ONS131086:ONS131092 OXO131086:OXO131092 PHK131086:PHK131092 PRG131086:PRG131092 QBC131086:QBC131092 QKY131086:QKY131092 QUU131086:QUU131092 REQ131086:REQ131092 ROM131086:ROM131092 RYI131086:RYI131092 SIE131086:SIE131092 SSA131086:SSA131092 TBW131086:TBW131092 TLS131086:TLS131092 TVO131086:TVO131092 UFK131086:UFK131092 UPG131086:UPG131092 UZC131086:UZC131092 VIY131086:VIY131092 VSU131086:VSU131092 WCQ131086:WCQ131092 WMM131086:WMM131092 WWI131086:WWI131092 AA196622:AA196628 JW196622:JW196628 TS196622:TS196628 ADO196622:ADO196628 ANK196622:ANK196628 AXG196622:AXG196628 BHC196622:BHC196628 BQY196622:BQY196628 CAU196622:CAU196628 CKQ196622:CKQ196628 CUM196622:CUM196628 DEI196622:DEI196628 DOE196622:DOE196628 DYA196622:DYA196628 EHW196622:EHW196628 ERS196622:ERS196628 FBO196622:FBO196628 FLK196622:FLK196628 FVG196622:FVG196628 GFC196622:GFC196628 GOY196622:GOY196628 GYU196622:GYU196628 HIQ196622:HIQ196628 HSM196622:HSM196628 ICI196622:ICI196628 IME196622:IME196628 IWA196622:IWA196628 JFW196622:JFW196628 JPS196622:JPS196628 JZO196622:JZO196628 KJK196622:KJK196628 KTG196622:KTG196628 LDC196622:LDC196628 LMY196622:LMY196628 LWU196622:LWU196628 MGQ196622:MGQ196628 MQM196622:MQM196628 NAI196622:NAI196628 NKE196622:NKE196628 NUA196622:NUA196628 ODW196622:ODW196628 ONS196622:ONS196628 OXO196622:OXO196628 PHK196622:PHK196628 PRG196622:PRG196628 QBC196622:QBC196628 QKY196622:QKY196628 QUU196622:QUU196628 REQ196622:REQ196628 ROM196622:ROM196628 RYI196622:RYI196628 SIE196622:SIE196628 SSA196622:SSA196628 TBW196622:TBW196628 TLS196622:TLS196628 TVO196622:TVO196628 UFK196622:UFK196628 UPG196622:UPG196628 UZC196622:UZC196628 VIY196622:VIY196628 VSU196622:VSU196628 WCQ196622:WCQ196628 WMM196622:WMM196628 WWI196622:WWI196628 AA262158:AA262164 JW262158:JW262164 TS262158:TS262164 ADO262158:ADO262164 ANK262158:ANK262164 AXG262158:AXG262164 BHC262158:BHC262164 BQY262158:BQY262164 CAU262158:CAU262164 CKQ262158:CKQ262164 CUM262158:CUM262164 DEI262158:DEI262164 DOE262158:DOE262164 DYA262158:DYA262164 EHW262158:EHW262164 ERS262158:ERS262164 FBO262158:FBO262164 FLK262158:FLK262164 FVG262158:FVG262164 GFC262158:GFC262164 GOY262158:GOY262164 GYU262158:GYU262164 HIQ262158:HIQ262164 HSM262158:HSM262164 ICI262158:ICI262164 IME262158:IME262164 IWA262158:IWA262164 JFW262158:JFW262164 JPS262158:JPS262164 JZO262158:JZO262164 KJK262158:KJK262164 KTG262158:KTG262164 LDC262158:LDC262164 LMY262158:LMY262164 LWU262158:LWU262164 MGQ262158:MGQ262164 MQM262158:MQM262164 NAI262158:NAI262164 NKE262158:NKE262164 NUA262158:NUA262164 ODW262158:ODW262164 ONS262158:ONS262164 OXO262158:OXO262164 PHK262158:PHK262164 PRG262158:PRG262164 QBC262158:QBC262164 QKY262158:QKY262164 QUU262158:QUU262164 REQ262158:REQ262164 ROM262158:ROM262164 RYI262158:RYI262164 SIE262158:SIE262164 SSA262158:SSA262164 TBW262158:TBW262164 TLS262158:TLS262164 TVO262158:TVO262164 UFK262158:UFK262164 UPG262158:UPG262164 UZC262158:UZC262164 VIY262158:VIY262164 VSU262158:VSU262164 WCQ262158:WCQ262164 WMM262158:WMM262164 WWI262158:WWI262164 AA327694:AA327700 JW327694:JW327700 TS327694:TS327700 ADO327694:ADO327700 ANK327694:ANK327700 AXG327694:AXG327700 BHC327694:BHC327700 BQY327694:BQY327700 CAU327694:CAU327700 CKQ327694:CKQ327700 CUM327694:CUM327700 DEI327694:DEI327700 DOE327694:DOE327700 DYA327694:DYA327700 EHW327694:EHW327700 ERS327694:ERS327700 FBO327694:FBO327700 FLK327694:FLK327700 FVG327694:FVG327700 GFC327694:GFC327700 GOY327694:GOY327700 GYU327694:GYU327700 HIQ327694:HIQ327700 HSM327694:HSM327700 ICI327694:ICI327700 IME327694:IME327700 IWA327694:IWA327700 JFW327694:JFW327700 JPS327694:JPS327700 JZO327694:JZO327700 KJK327694:KJK327700 KTG327694:KTG327700 LDC327694:LDC327700 LMY327694:LMY327700 LWU327694:LWU327700 MGQ327694:MGQ327700 MQM327694:MQM327700 NAI327694:NAI327700 NKE327694:NKE327700 NUA327694:NUA327700 ODW327694:ODW327700 ONS327694:ONS327700 OXO327694:OXO327700 PHK327694:PHK327700 PRG327694:PRG327700 QBC327694:QBC327700 QKY327694:QKY327700 QUU327694:QUU327700 REQ327694:REQ327700 ROM327694:ROM327700 RYI327694:RYI327700 SIE327694:SIE327700 SSA327694:SSA327700 TBW327694:TBW327700 TLS327694:TLS327700 TVO327694:TVO327700 UFK327694:UFK327700 UPG327694:UPG327700 UZC327694:UZC327700 VIY327694:VIY327700 VSU327694:VSU327700 WCQ327694:WCQ327700 WMM327694:WMM327700 WWI327694:WWI327700 AA393230:AA393236 JW393230:JW393236 TS393230:TS393236 ADO393230:ADO393236 ANK393230:ANK393236 AXG393230:AXG393236 BHC393230:BHC393236 BQY393230:BQY393236 CAU393230:CAU393236 CKQ393230:CKQ393236 CUM393230:CUM393236 DEI393230:DEI393236 DOE393230:DOE393236 DYA393230:DYA393236 EHW393230:EHW393236 ERS393230:ERS393236 FBO393230:FBO393236 FLK393230:FLK393236 FVG393230:FVG393236 GFC393230:GFC393236 GOY393230:GOY393236 GYU393230:GYU393236 HIQ393230:HIQ393236 HSM393230:HSM393236 ICI393230:ICI393236 IME393230:IME393236 IWA393230:IWA393236 JFW393230:JFW393236 JPS393230:JPS393236 JZO393230:JZO393236 KJK393230:KJK393236 KTG393230:KTG393236 LDC393230:LDC393236 LMY393230:LMY393236 LWU393230:LWU393236 MGQ393230:MGQ393236 MQM393230:MQM393236 NAI393230:NAI393236 NKE393230:NKE393236 NUA393230:NUA393236 ODW393230:ODW393236 ONS393230:ONS393236 OXO393230:OXO393236 PHK393230:PHK393236 PRG393230:PRG393236 QBC393230:QBC393236 QKY393230:QKY393236 QUU393230:QUU393236 REQ393230:REQ393236 ROM393230:ROM393236 RYI393230:RYI393236 SIE393230:SIE393236 SSA393230:SSA393236 TBW393230:TBW393236 TLS393230:TLS393236 TVO393230:TVO393236 UFK393230:UFK393236 UPG393230:UPG393236 UZC393230:UZC393236 VIY393230:VIY393236 VSU393230:VSU393236 WCQ393230:WCQ393236 WMM393230:WMM393236 WWI393230:WWI393236 AA458766:AA458772 JW458766:JW458772 TS458766:TS458772 ADO458766:ADO458772 ANK458766:ANK458772 AXG458766:AXG458772 BHC458766:BHC458772 BQY458766:BQY458772 CAU458766:CAU458772 CKQ458766:CKQ458772 CUM458766:CUM458772 DEI458766:DEI458772 DOE458766:DOE458772 DYA458766:DYA458772 EHW458766:EHW458772 ERS458766:ERS458772 FBO458766:FBO458772 FLK458766:FLK458772 FVG458766:FVG458772 GFC458766:GFC458772 GOY458766:GOY458772 GYU458766:GYU458772 HIQ458766:HIQ458772 HSM458766:HSM458772 ICI458766:ICI458772 IME458766:IME458772 IWA458766:IWA458772 JFW458766:JFW458772 JPS458766:JPS458772 JZO458766:JZO458772 KJK458766:KJK458772 KTG458766:KTG458772 LDC458766:LDC458772 LMY458766:LMY458772 LWU458766:LWU458772 MGQ458766:MGQ458772 MQM458766:MQM458772 NAI458766:NAI458772 NKE458766:NKE458772 NUA458766:NUA458772 ODW458766:ODW458772 ONS458766:ONS458772 OXO458766:OXO458772 PHK458766:PHK458772 PRG458766:PRG458772 QBC458766:QBC458772 QKY458766:QKY458772 QUU458766:QUU458772 REQ458766:REQ458772 ROM458766:ROM458772 RYI458766:RYI458772 SIE458766:SIE458772 SSA458766:SSA458772 TBW458766:TBW458772 TLS458766:TLS458772 TVO458766:TVO458772 UFK458766:UFK458772 UPG458766:UPG458772 UZC458766:UZC458772 VIY458766:VIY458772 VSU458766:VSU458772 WCQ458766:WCQ458772 WMM458766:WMM458772 WWI458766:WWI458772 AA524302:AA524308 JW524302:JW524308 TS524302:TS524308 ADO524302:ADO524308 ANK524302:ANK524308 AXG524302:AXG524308 BHC524302:BHC524308 BQY524302:BQY524308 CAU524302:CAU524308 CKQ524302:CKQ524308 CUM524302:CUM524308 DEI524302:DEI524308 DOE524302:DOE524308 DYA524302:DYA524308 EHW524302:EHW524308 ERS524302:ERS524308 FBO524302:FBO524308 FLK524302:FLK524308 FVG524302:FVG524308 GFC524302:GFC524308 GOY524302:GOY524308 GYU524302:GYU524308 HIQ524302:HIQ524308 HSM524302:HSM524308 ICI524302:ICI524308 IME524302:IME524308 IWA524302:IWA524308 JFW524302:JFW524308 JPS524302:JPS524308 JZO524302:JZO524308 KJK524302:KJK524308 KTG524302:KTG524308 LDC524302:LDC524308 LMY524302:LMY524308 LWU524302:LWU524308 MGQ524302:MGQ524308 MQM524302:MQM524308 NAI524302:NAI524308 NKE524302:NKE524308 NUA524302:NUA524308 ODW524302:ODW524308 ONS524302:ONS524308 OXO524302:OXO524308 PHK524302:PHK524308 PRG524302:PRG524308 QBC524302:QBC524308 QKY524302:QKY524308 QUU524302:QUU524308 REQ524302:REQ524308 ROM524302:ROM524308 RYI524302:RYI524308 SIE524302:SIE524308 SSA524302:SSA524308 TBW524302:TBW524308 TLS524302:TLS524308 TVO524302:TVO524308 UFK524302:UFK524308 UPG524302:UPG524308 UZC524302:UZC524308 VIY524302:VIY524308 VSU524302:VSU524308 WCQ524302:WCQ524308 WMM524302:WMM524308 WWI524302:WWI524308 AA589838:AA589844 JW589838:JW589844 TS589838:TS589844 ADO589838:ADO589844 ANK589838:ANK589844 AXG589838:AXG589844 BHC589838:BHC589844 BQY589838:BQY589844 CAU589838:CAU589844 CKQ589838:CKQ589844 CUM589838:CUM589844 DEI589838:DEI589844 DOE589838:DOE589844 DYA589838:DYA589844 EHW589838:EHW589844 ERS589838:ERS589844 FBO589838:FBO589844 FLK589838:FLK589844 FVG589838:FVG589844 GFC589838:GFC589844 GOY589838:GOY589844 GYU589838:GYU589844 HIQ589838:HIQ589844 HSM589838:HSM589844 ICI589838:ICI589844 IME589838:IME589844 IWA589838:IWA589844 JFW589838:JFW589844 JPS589838:JPS589844 JZO589838:JZO589844 KJK589838:KJK589844 KTG589838:KTG589844 LDC589838:LDC589844 LMY589838:LMY589844 LWU589838:LWU589844 MGQ589838:MGQ589844 MQM589838:MQM589844 NAI589838:NAI589844 NKE589838:NKE589844 NUA589838:NUA589844 ODW589838:ODW589844 ONS589838:ONS589844 OXO589838:OXO589844 PHK589838:PHK589844 PRG589838:PRG589844 QBC589838:QBC589844 QKY589838:QKY589844 QUU589838:QUU589844 REQ589838:REQ589844 ROM589838:ROM589844 RYI589838:RYI589844 SIE589838:SIE589844 SSA589838:SSA589844 TBW589838:TBW589844 TLS589838:TLS589844 TVO589838:TVO589844 UFK589838:UFK589844 UPG589838:UPG589844 UZC589838:UZC589844 VIY589838:VIY589844 VSU589838:VSU589844 WCQ589838:WCQ589844 WMM589838:WMM589844 WWI589838:WWI589844 AA655374:AA655380 JW655374:JW655380 TS655374:TS655380 ADO655374:ADO655380 ANK655374:ANK655380 AXG655374:AXG655380 BHC655374:BHC655380 BQY655374:BQY655380 CAU655374:CAU655380 CKQ655374:CKQ655380 CUM655374:CUM655380 DEI655374:DEI655380 DOE655374:DOE655380 DYA655374:DYA655380 EHW655374:EHW655380 ERS655374:ERS655380 FBO655374:FBO655380 FLK655374:FLK655380 FVG655374:FVG655380 GFC655374:GFC655380 GOY655374:GOY655380 GYU655374:GYU655380 HIQ655374:HIQ655380 HSM655374:HSM655380 ICI655374:ICI655380 IME655374:IME655380 IWA655374:IWA655380 JFW655374:JFW655380 JPS655374:JPS655380 JZO655374:JZO655380 KJK655374:KJK655380 KTG655374:KTG655380 LDC655374:LDC655380 LMY655374:LMY655380 LWU655374:LWU655380 MGQ655374:MGQ655380 MQM655374:MQM655380 NAI655374:NAI655380 NKE655374:NKE655380 NUA655374:NUA655380 ODW655374:ODW655380 ONS655374:ONS655380 OXO655374:OXO655380 PHK655374:PHK655380 PRG655374:PRG655380 QBC655374:QBC655380 QKY655374:QKY655380 QUU655374:QUU655380 REQ655374:REQ655380 ROM655374:ROM655380 RYI655374:RYI655380 SIE655374:SIE655380 SSA655374:SSA655380 TBW655374:TBW655380 TLS655374:TLS655380 TVO655374:TVO655380 UFK655374:UFK655380 UPG655374:UPG655380 UZC655374:UZC655380 VIY655374:VIY655380 VSU655374:VSU655380 WCQ655374:WCQ655380 WMM655374:WMM655380 WWI655374:WWI655380 AA720910:AA720916 JW720910:JW720916 TS720910:TS720916 ADO720910:ADO720916 ANK720910:ANK720916 AXG720910:AXG720916 BHC720910:BHC720916 BQY720910:BQY720916 CAU720910:CAU720916 CKQ720910:CKQ720916 CUM720910:CUM720916 DEI720910:DEI720916 DOE720910:DOE720916 DYA720910:DYA720916 EHW720910:EHW720916 ERS720910:ERS720916 FBO720910:FBO720916 FLK720910:FLK720916 FVG720910:FVG720916 GFC720910:GFC720916 GOY720910:GOY720916 GYU720910:GYU720916 HIQ720910:HIQ720916 HSM720910:HSM720916 ICI720910:ICI720916 IME720910:IME720916 IWA720910:IWA720916 JFW720910:JFW720916 JPS720910:JPS720916 JZO720910:JZO720916 KJK720910:KJK720916 KTG720910:KTG720916 LDC720910:LDC720916 LMY720910:LMY720916 LWU720910:LWU720916 MGQ720910:MGQ720916 MQM720910:MQM720916 NAI720910:NAI720916 NKE720910:NKE720916 NUA720910:NUA720916 ODW720910:ODW720916 ONS720910:ONS720916 OXO720910:OXO720916 PHK720910:PHK720916 PRG720910:PRG720916 QBC720910:QBC720916 QKY720910:QKY720916 QUU720910:QUU720916 REQ720910:REQ720916 ROM720910:ROM720916 RYI720910:RYI720916 SIE720910:SIE720916 SSA720910:SSA720916 TBW720910:TBW720916 TLS720910:TLS720916 TVO720910:TVO720916 UFK720910:UFK720916 UPG720910:UPG720916 UZC720910:UZC720916 VIY720910:VIY720916 VSU720910:VSU720916 WCQ720910:WCQ720916 WMM720910:WMM720916 WWI720910:WWI720916 AA786446:AA786452 JW786446:JW786452 TS786446:TS786452 ADO786446:ADO786452 ANK786446:ANK786452 AXG786446:AXG786452 BHC786446:BHC786452 BQY786446:BQY786452 CAU786446:CAU786452 CKQ786446:CKQ786452 CUM786446:CUM786452 DEI786446:DEI786452 DOE786446:DOE786452 DYA786446:DYA786452 EHW786446:EHW786452 ERS786446:ERS786452 FBO786446:FBO786452 FLK786446:FLK786452 FVG786446:FVG786452 GFC786446:GFC786452 GOY786446:GOY786452 GYU786446:GYU786452 HIQ786446:HIQ786452 HSM786446:HSM786452 ICI786446:ICI786452 IME786446:IME786452 IWA786446:IWA786452 JFW786446:JFW786452 JPS786446:JPS786452 JZO786446:JZO786452 KJK786446:KJK786452 KTG786446:KTG786452 LDC786446:LDC786452 LMY786446:LMY786452 LWU786446:LWU786452 MGQ786446:MGQ786452 MQM786446:MQM786452 NAI786446:NAI786452 NKE786446:NKE786452 NUA786446:NUA786452 ODW786446:ODW786452 ONS786446:ONS786452 OXO786446:OXO786452 PHK786446:PHK786452 PRG786446:PRG786452 QBC786446:QBC786452 QKY786446:QKY786452 QUU786446:QUU786452 REQ786446:REQ786452 ROM786446:ROM786452 RYI786446:RYI786452 SIE786446:SIE786452 SSA786446:SSA786452 TBW786446:TBW786452 TLS786446:TLS786452 TVO786446:TVO786452 UFK786446:UFK786452 UPG786446:UPG786452 UZC786446:UZC786452 VIY786446:VIY786452 VSU786446:VSU786452 WCQ786446:WCQ786452 WMM786446:WMM786452 WWI786446:WWI786452 AA851982:AA851988 JW851982:JW851988 TS851982:TS851988 ADO851982:ADO851988 ANK851982:ANK851988 AXG851982:AXG851988 BHC851982:BHC851988 BQY851982:BQY851988 CAU851982:CAU851988 CKQ851982:CKQ851988 CUM851982:CUM851988 DEI851982:DEI851988 DOE851982:DOE851988 DYA851982:DYA851988 EHW851982:EHW851988 ERS851982:ERS851988 FBO851982:FBO851988 FLK851982:FLK851988 FVG851982:FVG851988 GFC851982:GFC851988 GOY851982:GOY851988 GYU851982:GYU851988 HIQ851982:HIQ851988 HSM851982:HSM851988 ICI851982:ICI851988 IME851982:IME851988 IWA851982:IWA851988 JFW851982:JFW851988 JPS851982:JPS851988 JZO851982:JZO851988 KJK851982:KJK851988 KTG851982:KTG851988 LDC851982:LDC851988 LMY851982:LMY851988 LWU851982:LWU851988 MGQ851982:MGQ851988 MQM851982:MQM851988 NAI851982:NAI851988 NKE851982:NKE851988 NUA851982:NUA851988 ODW851982:ODW851988 ONS851982:ONS851988 OXO851982:OXO851988 PHK851982:PHK851988 PRG851982:PRG851988 QBC851982:QBC851988 QKY851982:QKY851988 QUU851982:QUU851988 REQ851982:REQ851988 ROM851982:ROM851988 RYI851982:RYI851988 SIE851982:SIE851988 SSA851982:SSA851988 TBW851982:TBW851988 TLS851982:TLS851988 TVO851982:TVO851988 UFK851982:UFK851988 UPG851982:UPG851988 UZC851982:UZC851988 VIY851982:VIY851988 VSU851982:VSU851988 WCQ851982:WCQ851988 WMM851982:WMM851988 WWI851982:WWI851988 AA917518:AA917524 JW917518:JW917524 TS917518:TS917524 ADO917518:ADO917524 ANK917518:ANK917524 AXG917518:AXG917524 BHC917518:BHC917524 BQY917518:BQY917524 CAU917518:CAU917524 CKQ917518:CKQ917524 CUM917518:CUM917524 DEI917518:DEI917524 DOE917518:DOE917524 DYA917518:DYA917524 EHW917518:EHW917524 ERS917518:ERS917524 FBO917518:FBO917524 FLK917518:FLK917524 FVG917518:FVG917524 GFC917518:GFC917524 GOY917518:GOY917524 GYU917518:GYU917524 HIQ917518:HIQ917524 HSM917518:HSM917524 ICI917518:ICI917524 IME917518:IME917524 IWA917518:IWA917524 JFW917518:JFW917524 JPS917518:JPS917524 JZO917518:JZO917524 KJK917518:KJK917524 KTG917518:KTG917524 LDC917518:LDC917524 LMY917518:LMY917524 LWU917518:LWU917524 MGQ917518:MGQ917524 MQM917518:MQM917524 NAI917518:NAI917524 NKE917518:NKE917524 NUA917518:NUA917524 ODW917518:ODW917524 ONS917518:ONS917524 OXO917518:OXO917524 PHK917518:PHK917524 PRG917518:PRG917524 QBC917518:QBC917524 QKY917518:QKY917524 QUU917518:QUU917524 REQ917518:REQ917524 ROM917518:ROM917524 RYI917518:RYI917524 SIE917518:SIE917524 SSA917518:SSA917524 TBW917518:TBW917524 TLS917518:TLS917524 TVO917518:TVO917524 UFK917518:UFK917524 UPG917518:UPG917524 UZC917518:UZC917524 VIY917518:VIY917524 VSU917518:VSU917524 WCQ917518:WCQ917524 WMM917518:WMM917524 WWI917518:WWI917524 AA983054:AA983060 JW983054:JW983060 TS983054:TS983060 ADO983054:ADO983060 ANK983054:ANK983060 AXG983054:AXG983060 BHC983054:BHC983060 BQY983054:BQY983060 CAU983054:CAU983060 CKQ983054:CKQ983060 CUM983054:CUM983060 DEI983054:DEI983060 DOE983054:DOE983060 DYA983054:DYA983060 EHW983054:EHW983060 ERS983054:ERS983060 FBO983054:FBO983060 FLK983054:FLK983060 FVG983054:FVG983060 GFC983054:GFC983060 GOY983054:GOY983060 GYU983054:GYU983060 HIQ983054:HIQ983060 HSM983054:HSM983060 ICI983054:ICI983060 IME983054:IME983060 IWA983054:IWA983060 JFW983054:JFW983060 JPS983054:JPS983060 JZO983054:JZO983060 KJK983054:KJK983060 KTG983054:KTG983060 LDC983054:LDC983060 LMY983054:LMY983060 LWU983054:LWU983060 MGQ983054:MGQ983060 MQM983054:MQM983060 NAI983054:NAI983060 NKE983054:NKE983060 NUA983054:NUA983060 ODW983054:ODW983060 ONS983054:ONS983060 OXO983054:OXO983060 PHK983054:PHK983060 PRG983054:PRG983060 QBC983054:QBC983060 QKY983054:QKY983060 QUU983054:QUU983060 REQ983054:REQ983060 ROM983054:ROM983060 RYI983054:RYI983060 SIE983054:SIE983060 SSA983054:SSA983060 TBW983054:TBW983060 TLS983054:TLS983060 TVO983054:TVO983060 UFK983054:UFK983060 UPG983054:UPG983060 UZC983054:UZC983060 VIY983054:VIY983060 VSU983054:VSU983060 WCQ983054:WCQ983060 TS18:TS24">
      <formula1>900</formula1>
    </dataValidation>
    <dataValidation type="list" allowBlank="1" showInputMessage="1" errorTitle="Ошибка" error="Выберите значение из списка" prompt="Выберите значение из списка" sqref="WWA983059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L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L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L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L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L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L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L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L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L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L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L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L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L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L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L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S65555 S131091 S196627 S262163 S327699 S393235 S458771 S524307 S589843 S655379 S720915 S786451 S851987 S917523 S983059">
      <formula1>kind_of_cons</formula1>
    </dataValidation>
    <dataValidation allowBlank="1" prompt="Для выбора выполните двойной щелчок левой клавиши мыши по соответствующей ячейке." sqref="WVX983062:WWI983068 JL26:JW28 TH26:TS28 ADD26:ADO28 AMZ26:ANK28 AWV26:AXG28 BGR26:BHC28 BQN26:BQY28 CAJ26:CAU28 CKF26:CKQ28 CUB26:CUM28 DDX26:DEI28 DNT26:DOE28 DXP26:DYA28 EHL26:EHW28 ERH26:ERS28 FBD26:FBO28 FKZ26:FLK28 FUV26:FVG28 GER26:GFC28 GON26:GOY28 GYJ26:GYU28 HIF26:HIQ28 HSB26:HSM28 IBX26:ICI28 ILT26:IME28 IVP26:IWA28 JFL26:JFW28 JPH26:JPS28 JZD26:JZO28 KIZ26:KJK28 KSV26:KTG28 LCR26:LDC28 LMN26:LMY28 LWJ26:LWU28 MGF26:MGQ28 MQB26:MQM28 MZX26:NAI28 NJT26:NKE28 NTP26:NUA28 ODL26:ODW28 ONH26:ONS28 OXD26:OXO28 PGZ26:PHK28 PQV26:PRG28 QAR26:QBC28 QKN26:QKY28 QUJ26:QUU28 REF26:REQ28 ROB26:ROM28 RXX26:RYI28 SHT26:SIE28 SRP26:SSA28 TBL26:TBW28 TLH26:TLS28 TVD26:TVO28 UEZ26:UFK28 UOV26:UPG28 UYR26:UZC28 VIN26:VIY28 VSJ26:VSU28 WCF26:WCQ28 WMB26:WMM28 WVX26:WWI28 JL65558:JW65564 TH65558:TS65564 ADD65558:ADO65564 AMZ65558:ANK65564 AWV65558:AXG65564 BGR65558:BHC65564 BQN65558:BQY65564 CAJ65558:CAU65564 CKF65558:CKQ65564 CUB65558:CUM65564 DDX65558:DEI65564 DNT65558:DOE65564 DXP65558:DYA65564 EHL65558:EHW65564 ERH65558:ERS65564 FBD65558:FBO65564 FKZ65558:FLK65564 FUV65558:FVG65564 GER65558:GFC65564 GON65558:GOY65564 GYJ65558:GYU65564 HIF65558:HIQ65564 HSB65558:HSM65564 IBX65558:ICI65564 ILT65558:IME65564 IVP65558:IWA65564 JFL65558:JFW65564 JPH65558:JPS65564 JZD65558:JZO65564 KIZ65558:KJK65564 KSV65558:KTG65564 LCR65558:LDC65564 LMN65558:LMY65564 LWJ65558:LWU65564 MGF65558:MGQ65564 MQB65558:MQM65564 MZX65558:NAI65564 NJT65558:NKE65564 NTP65558:NUA65564 ODL65558:ODW65564 ONH65558:ONS65564 OXD65558:OXO65564 PGZ65558:PHK65564 PQV65558:PRG65564 QAR65558:QBC65564 QKN65558:QKY65564 QUJ65558:QUU65564 REF65558:REQ65564 ROB65558:ROM65564 RXX65558:RYI65564 SHT65558:SIE65564 SRP65558:SSA65564 TBL65558:TBW65564 TLH65558:TLS65564 TVD65558:TVO65564 UEZ65558:UFK65564 UOV65558:UPG65564 UYR65558:UZC65564 VIN65558:VIY65564 VSJ65558:VSU65564 WCF65558:WCQ65564 WMB65558:WMM65564 WVX65558:WWI65564 JL131094:JW131100 TH131094:TS131100 ADD131094:ADO131100 AMZ131094:ANK131100 AWV131094:AXG131100 BGR131094:BHC131100 BQN131094:BQY131100 CAJ131094:CAU131100 CKF131094:CKQ131100 CUB131094:CUM131100 DDX131094:DEI131100 DNT131094:DOE131100 DXP131094:DYA131100 EHL131094:EHW131100 ERH131094:ERS131100 FBD131094:FBO131100 FKZ131094:FLK131100 FUV131094:FVG131100 GER131094:GFC131100 GON131094:GOY131100 GYJ131094:GYU131100 HIF131094:HIQ131100 HSB131094:HSM131100 IBX131094:ICI131100 ILT131094:IME131100 IVP131094:IWA131100 JFL131094:JFW131100 JPH131094:JPS131100 JZD131094:JZO131100 KIZ131094:KJK131100 KSV131094:KTG131100 LCR131094:LDC131100 LMN131094:LMY131100 LWJ131094:LWU131100 MGF131094:MGQ131100 MQB131094:MQM131100 MZX131094:NAI131100 NJT131094:NKE131100 NTP131094:NUA131100 ODL131094:ODW131100 ONH131094:ONS131100 OXD131094:OXO131100 PGZ131094:PHK131100 PQV131094:PRG131100 QAR131094:QBC131100 QKN131094:QKY131100 QUJ131094:QUU131100 REF131094:REQ131100 ROB131094:ROM131100 RXX131094:RYI131100 SHT131094:SIE131100 SRP131094:SSA131100 TBL131094:TBW131100 TLH131094:TLS131100 TVD131094:TVO131100 UEZ131094:UFK131100 UOV131094:UPG131100 UYR131094:UZC131100 VIN131094:VIY131100 VSJ131094:VSU131100 WCF131094:WCQ131100 WMB131094:WMM131100 WVX131094:WWI131100 JL196630:JW196636 TH196630:TS196636 ADD196630:ADO196636 AMZ196630:ANK196636 AWV196630:AXG196636 BGR196630:BHC196636 BQN196630:BQY196636 CAJ196630:CAU196636 CKF196630:CKQ196636 CUB196630:CUM196636 DDX196630:DEI196636 DNT196630:DOE196636 DXP196630:DYA196636 EHL196630:EHW196636 ERH196630:ERS196636 FBD196630:FBO196636 FKZ196630:FLK196636 FUV196630:FVG196636 GER196630:GFC196636 GON196630:GOY196636 GYJ196630:GYU196636 HIF196630:HIQ196636 HSB196630:HSM196636 IBX196630:ICI196636 ILT196630:IME196636 IVP196630:IWA196636 JFL196630:JFW196636 JPH196630:JPS196636 JZD196630:JZO196636 KIZ196630:KJK196636 KSV196630:KTG196636 LCR196630:LDC196636 LMN196630:LMY196636 LWJ196630:LWU196636 MGF196630:MGQ196636 MQB196630:MQM196636 MZX196630:NAI196636 NJT196630:NKE196636 NTP196630:NUA196636 ODL196630:ODW196636 ONH196630:ONS196636 OXD196630:OXO196636 PGZ196630:PHK196636 PQV196630:PRG196636 QAR196630:QBC196636 QKN196630:QKY196636 QUJ196630:QUU196636 REF196630:REQ196636 ROB196630:ROM196636 RXX196630:RYI196636 SHT196630:SIE196636 SRP196630:SSA196636 TBL196630:TBW196636 TLH196630:TLS196636 TVD196630:TVO196636 UEZ196630:UFK196636 UOV196630:UPG196636 UYR196630:UZC196636 VIN196630:VIY196636 VSJ196630:VSU196636 WCF196630:WCQ196636 WMB196630:WMM196636 WVX196630:WWI196636 JL262166:JW262172 TH262166:TS262172 ADD262166:ADO262172 AMZ262166:ANK262172 AWV262166:AXG262172 BGR262166:BHC262172 BQN262166:BQY262172 CAJ262166:CAU262172 CKF262166:CKQ262172 CUB262166:CUM262172 DDX262166:DEI262172 DNT262166:DOE262172 DXP262166:DYA262172 EHL262166:EHW262172 ERH262166:ERS262172 FBD262166:FBO262172 FKZ262166:FLK262172 FUV262166:FVG262172 GER262166:GFC262172 GON262166:GOY262172 GYJ262166:GYU262172 HIF262166:HIQ262172 HSB262166:HSM262172 IBX262166:ICI262172 ILT262166:IME262172 IVP262166:IWA262172 JFL262166:JFW262172 JPH262166:JPS262172 JZD262166:JZO262172 KIZ262166:KJK262172 KSV262166:KTG262172 LCR262166:LDC262172 LMN262166:LMY262172 LWJ262166:LWU262172 MGF262166:MGQ262172 MQB262166:MQM262172 MZX262166:NAI262172 NJT262166:NKE262172 NTP262166:NUA262172 ODL262166:ODW262172 ONH262166:ONS262172 OXD262166:OXO262172 PGZ262166:PHK262172 PQV262166:PRG262172 QAR262166:QBC262172 QKN262166:QKY262172 QUJ262166:QUU262172 REF262166:REQ262172 ROB262166:ROM262172 RXX262166:RYI262172 SHT262166:SIE262172 SRP262166:SSA262172 TBL262166:TBW262172 TLH262166:TLS262172 TVD262166:TVO262172 UEZ262166:UFK262172 UOV262166:UPG262172 UYR262166:UZC262172 VIN262166:VIY262172 VSJ262166:VSU262172 WCF262166:WCQ262172 WMB262166:WMM262172 WVX262166:WWI262172 JL327702:JW327708 TH327702:TS327708 ADD327702:ADO327708 AMZ327702:ANK327708 AWV327702:AXG327708 BGR327702:BHC327708 BQN327702:BQY327708 CAJ327702:CAU327708 CKF327702:CKQ327708 CUB327702:CUM327708 DDX327702:DEI327708 DNT327702:DOE327708 DXP327702:DYA327708 EHL327702:EHW327708 ERH327702:ERS327708 FBD327702:FBO327708 FKZ327702:FLK327708 FUV327702:FVG327708 GER327702:GFC327708 GON327702:GOY327708 GYJ327702:GYU327708 HIF327702:HIQ327708 HSB327702:HSM327708 IBX327702:ICI327708 ILT327702:IME327708 IVP327702:IWA327708 JFL327702:JFW327708 JPH327702:JPS327708 JZD327702:JZO327708 KIZ327702:KJK327708 KSV327702:KTG327708 LCR327702:LDC327708 LMN327702:LMY327708 LWJ327702:LWU327708 MGF327702:MGQ327708 MQB327702:MQM327708 MZX327702:NAI327708 NJT327702:NKE327708 NTP327702:NUA327708 ODL327702:ODW327708 ONH327702:ONS327708 OXD327702:OXO327708 PGZ327702:PHK327708 PQV327702:PRG327708 QAR327702:QBC327708 QKN327702:QKY327708 QUJ327702:QUU327708 REF327702:REQ327708 ROB327702:ROM327708 RXX327702:RYI327708 SHT327702:SIE327708 SRP327702:SSA327708 TBL327702:TBW327708 TLH327702:TLS327708 TVD327702:TVO327708 UEZ327702:UFK327708 UOV327702:UPG327708 UYR327702:UZC327708 VIN327702:VIY327708 VSJ327702:VSU327708 WCF327702:WCQ327708 WMB327702:WMM327708 WVX327702:WWI327708 JL393238:JW393244 TH393238:TS393244 ADD393238:ADO393244 AMZ393238:ANK393244 AWV393238:AXG393244 BGR393238:BHC393244 BQN393238:BQY393244 CAJ393238:CAU393244 CKF393238:CKQ393244 CUB393238:CUM393244 DDX393238:DEI393244 DNT393238:DOE393244 DXP393238:DYA393244 EHL393238:EHW393244 ERH393238:ERS393244 FBD393238:FBO393244 FKZ393238:FLK393244 FUV393238:FVG393244 GER393238:GFC393244 GON393238:GOY393244 GYJ393238:GYU393244 HIF393238:HIQ393244 HSB393238:HSM393244 IBX393238:ICI393244 ILT393238:IME393244 IVP393238:IWA393244 JFL393238:JFW393244 JPH393238:JPS393244 JZD393238:JZO393244 KIZ393238:KJK393244 KSV393238:KTG393244 LCR393238:LDC393244 LMN393238:LMY393244 LWJ393238:LWU393244 MGF393238:MGQ393244 MQB393238:MQM393244 MZX393238:NAI393244 NJT393238:NKE393244 NTP393238:NUA393244 ODL393238:ODW393244 ONH393238:ONS393244 OXD393238:OXO393244 PGZ393238:PHK393244 PQV393238:PRG393244 QAR393238:QBC393244 QKN393238:QKY393244 QUJ393238:QUU393244 REF393238:REQ393244 ROB393238:ROM393244 RXX393238:RYI393244 SHT393238:SIE393244 SRP393238:SSA393244 TBL393238:TBW393244 TLH393238:TLS393244 TVD393238:TVO393244 UEZ393238:UFK393244 UOV393238:UPG393244 UYR393238:UZC393244 VIN393238:VIY393244 VSJ393238:VSU393244 WCF393238:WCQ393244 WMB393238:WMM393244 WVX393238:WWI393244 JL458774:JW458780 TH458774:TS458780 ADD458774:ADO458780 AMZ458774:ANK458780 AWV458774:AXG458780 BGR458774:BHC458780 BQN458774:BQY458780 CAJ458774:CAU458780 CKF458774:CKQ458780 CUB458774:CUM458780 DDX458774:DEI458780 DNT458774:DOE458780 DXP458774:DYA458780 EHL458774:EHW458780 ERH458774:ERS458780 FBD458774:FBO458780 FKZ458774:FLK458780 FUV458774:FVG458780 GER458774:GFC458780 GON458774:GOY458780 GYJ458774:GYU458780 HIF458774:HIQ458780 HSB458774:HSM458780 IBX458774:ICI458780 ILT458774:IME458780 IVP458774:IWA458780 JFL458774:JFW458780 JPH458774:JPS458780 JZD458774:JZO458780 KIZ458774:KJK458780 KSV458774:KTG458780 LCR458774:LDC458780 LMN458774:LMY458780 LWJ458774:LWU458780 MGF458774:MGQ458780 MQB458774:MQM458780 MZX458774:NAI458780 NJT458774:NKE458780 NTP458774:NUA458780 ODL458774:ODW458780 ONH458774:ONS458780 OXD458774:OXO458780 PGZ458774:PHK458780 PQV458774:PRG458780 QAR458774:QBC458780 QKN458774:QKY458780 QUJ458774:QUU458780 REF458774:REQ458780 ROB458774:ROM458780 RXX458774:RYI458780 SHT458774:SIE458780 SRP458774:SSA458780 TBL458774:TBW458780 TLH458774:TLS458780 TVD458774:TVO458780 UEZ458774:UFK458780 UOV458774:UPG458780 UYR458774:UZC458780 VIN458774:VIY458780 VSJ458774:VSU458780 WCF458774:WCQ458780 WMB458774:WMM458780 WVX458774:WWI458780 JL524310:JW524316 TH524310:TS524316 ADD524310:ADO524316 AMZ524310:ANK524316 AWV524310:AXG524316 BGR524310:BHC524316 BQN524310:BQY524316 CAJ524310:CAU524316 CKF524310:CKQ524316 CUB524310:CUM524316 DDX524310:DEI524316 DNT524310:DOE524316 DXP524310:DYA524316 EHL524310:EHW524316 ERH524310:ERS524316 FBD524310:FBO524316 FKZ524310:FLK524316 FUV524310:FVG524316 GER524310:GFC524316 GON524310:GOY524316 GYJ524310:GYU524316 HIF524310:HIQ524316 HSB524310:HSM524316 IBX524310:ICI524316 ILT524310:IME524316 IVP524310:IWA524316 JFL524310:JFW524316 JPH524310:JPS524316 JZD524310:JZO524316 KIZ524310:KJK524316 KSV524310:KTG524316 LCR524310:LDC524316 LMN524310:LMY524316 LWJ524310:LWU524316 MGF524310:MGQ524316 MQB524310:MQM524316 MZX524310:NAI524316 NJT524310:NKE524316 NTP524310:NUA524316 ODL524310:ODW524316 ONH524310:ONS524316 OXD524310:OXO524316 PGZ524310:PHK524316 PQV524310:PRG524316 QAR524310:QBC524316 QKN524310:QKY524316 QUJ524310:QUU524316 REF524310:REQ524316 ROB524310:ROM524316 RXX524310:RYI524316 SHT524310:SIE524316 SRP524310:SSA524316 TBL524310:TBW524316 TLH524310:TLS524316 TVD524310:TVO524316 UEZ524310:UFK524316 UOV524310:UPG524316 UYR524310:UZC524316 VIN524310:VIY524316 VSJ524310:VSU524316 WCF524310:WCQ524316 WMB524310:WMM524316 WVX524310:WWI524316 JL589846:JW589852 TH589846:TS589852 ADD589846:ADO589852 AMZ589846:ANK589852 AWV589846:AXG589852 BGR589846:BHC589852 BQN589846:BQY589852 CAJ589846:CAU589852 CKF589846:CKQ589852 CUB589846:CUM589852 DDX589846:DEI589852 DNT589846:DOE589852 DXP589846:DYA589852 EHL589846:EHW589852 ERH589846:ERS589852 FBD589846:FBO589852 FKZ589846:FLK589852 FUV589846:FVG589852 GER589846:GFC589852 GON589846:GOY589852 GYJ589846:GYU589852 HIF589846:HIQ589852 HSB589846:HSM589852 IBX589846:ICI589852 ILT589846:IME589852 IVP589846:IWA589852 JFL589846:JFW589852 JPH589846:JPS589852 JZD589846:JZO589852 KIZ589846:KJK589852 KSV589846:KTG589852 LCR589846:LDC589852 LMN589846:LMY589852 LWJ589846:LWU589852 MGF589846:MGQ589852 MQB589846:MQM589852 MZX589846:NAI589852 NJT589846:NKE589852 NTP589846:NUA589852 ODL589846:ODW589852 ONH589846:ONS589852 OXD589846:OXO589852 PGZ589846:PHK589852 PQV589846:PRG589852 QAR589846:QBC589852 QKN589846:QKY589852 QUJ589846:QUU589852 REF589846:REQ589852 ROB589846:ROM589852 RXX589846:RYI589852 SHT589846:SIE589852 SRP589846:SSA589852 TBL589846:TBW589852 TLH589846:TLS589852 TVD589846:TVO589852 UEZ589846:UFK589852 UOV589846:UPG589852 UYR589846:UZC589852 VIN589846:VIY589852 VSJ589846:VSU589852 WCF589846:WCQ589852 WMB589846:WMM589852 WVX589846:WWI589852 JL655382:JW655388 TH655382:TS655388 ADD655382:ADO655388 AMZ655382:ANK655388 AWV655382:AXG655388 BGR655382:BHC655388 BQN655382:BQY655388 CAJ655382:CAU655388 CKF655382:CKQ655388 CUB655382:CUM655388 DDX655382:DEI655388 DNT655382:DOE655388 DXP655382:DYA655388 EHL655382:EHW655388 ERH655382:ERS655388 FBD655382:FBO655388 FKZ655382:FLK655388 FUV655382:FVG655388 GER655382:GFC655388 GON655382:GOY655388 GYJ655382:GYU655388 HIF655382:HIQ655388 HSB655382:HSM655388 IBX655382:ICI655388 ILT655382:IME655388 IVP655382:IWA655388 JFL655382:JFW655388 JPH655382:JPS655388 JZD655382:JZO655388 KIZ655382:KJK655388 KSV655382:KTG655388 LCR655382:LDC655388 LMN655382:LMY655388 LWJ655382:LWU655388 MGF655382:MGQ655388 MQB655382:MQM655388 MZX655382:NAI655388 NJT655382:NKE655388 NTP655382:NUA655388 ODL655382:ODW655388 ONH655382:ONS655388 OXD655382:OXO655388 PGZ655382:PHK655388 PQV655382:PRG655388 QAR655382:QBC655388 QKN655382:QKY655388 QUJ655382:QUU655388 REF655382:REQ655388 ROB655382:ROM655388 RXX655382:RYI655388 SHT655382:SIE655388 SRP655382:SSA655388 TBL655382:TBW655388 TLH655382:TLS655388 TVD655382:TVO655388 UEZ655382:UFK655388 UOV655382:UPG655388 UYR655382:UZC655388 VIN655382:VIY655388 VSJ655382:VSU655388 WCF655382:WCQ655388 WMB655382:WMM655388 WVX655382:WWI655388 JL720918:JW720924 TH720918:TS720924 ADD720918:ADO720924 AMZ720918:ANK720924 AWV720918:AXG720924 BGR720918:BHC720924 BQN720918:BQY720924 CAJ720918:CAU720924 CKF720918:CKQ720924 CUB720918:CUM720924 DDX720918:DEI720924 DNT720918:DOE720924 DXP720918:DYA720924 EHL720918:EHW720924 ERH720918:ERS720924 FBD720918:FBO720924 FKZ720918:FLK720924 FUV720918:FVG720924 GER720918:GFC720924 GON720918:GOY720924 GYJ720918:GYU720924 HIF720918:HIQ720924 HSB720918:HSM720924 IBX720918:ICI720924 ILT720918:IME720924 IVP720918:IWA720924 JFL720918:JFW720924 JPH720918:JPS720924 JZD720918:JZO720924 KIZ720918:KJK720924 KSV720918:KTG720924 LCR720918:LDC720924 LMN720918:LMY720924 LWJ720918:LWU720924 MGF720918:MGQ720924 MQB720918:MQM720924 MZX720918:NAI720924 NJT720918:NKE720924 NTP720918:NUA720924 ODL720918:ODW720924 ONH720918:ONS720924 OXD720918:OXO720924 PGZ720918:PHK720924 PQV720918:PRG720924 QAR720918:QBC720924 QKN720918:QKY720924 QUJ720918:QUU720924 REF720918:REQ720924 ROB720918:ROM720924 RXX720918:RYI720924 SHT720918:SIE720924 SRP720918:SSA720924 TBL720918:TBW720924 TLH720918:TLS720924 TVD720918:TVO720924 UEZ720918:UFK720924 UOV720918:UPG720924 UYR720918:UZC720924 VIN720918:VIY720924 VSJ720918:VSU720924 WCF720918:WCQ720924 WMB720918:WMM720924 WVX720918:WWI720924 JL786454:JW786460 TH786454:TS786460 ADD786454:ADO786460 AMZ786454:ANK786460 AWV786454:AXG786460 BGR786454:BHC786460 BQN786454:BQY786460 CAJ786454:CAU786460 CKF786454:CKQ786460 CUB786454:CUM786460 DDX786454:DEI786460 DNT786454:DOE786460 DXP786454:DYA786460 EHL786454:EHW786460 ERH786454:ERS786460 FBD786454:FBO786460 FKZ786454:FLK786460 FUV786454:FVG786460 GER786454:GFC786460 GON786454:GOY786460 GYJ786454:GYU786460 HIF786454:HIQ786460 HSB786454:HSM786460 IBX786454:ICI786460 ILT786454:IME786460 IVP786454:IWA786460 JFL786454:JFW786460 JPH786454:JPS786460 JZD786454:JZO786460 KIZ786454:KJK786460 KSV786454:KTG786460 LCR786454:LDC786460 LMN786454:LMY786460 LWJ786454:LWU786460 MGF786454:MGQ786460 MQB786454:MQM786460 MZX786454:NAI786460 NJT786454:NKE786460 NTP786454:NUA786460 ODL786454:ODW786460 ONH786454:ONS786460 OXD786454:OXO786460 PGZ786454:PHK786460 PQV786454:PRG786460 QAR786454:QBC786460 QKN786454:QKY786460 QUJ786454:QUU786460 REF786454:REQ786460 ROB786454:ROM786460 RXX786454:RYI786460 SHT786454:SIE786460 SRP786454:SSA786460 TBL786454:TBW786460 TLH786454:TLS786460 TVD786454:TVO786460 UEZ786454:UFK786460 UOV786454:UPG786460 UYR786454:UZC786460 VIN786454:VIY786460 VSJ786454:VSU786460 WCF786454:WCQ786460 WMB786454:WMM786460 WVX786454:WWI786460 JL851990:JW851996 TH851990:TS851996 ADD851990:ADO851996 AMZ851990:ANK851996 AWV851990:AXG851996 BGR851990:BHC851996 BQN851990:BQY851996 CAJ851990:CAU851996 CKF851990:CKQ851996 CUB851990:CUM851996 DDX851990:DEI851996 DNT851990:DOE851996 DXP851990:DYA851996 EHL851990:EHW851996 ERH851990:ERS851996 FBD851990:FBO851996 FKZ851990:FLK851996 FUV851990:FVG851996 GER851990:GFC851996 GON851990:GOY851996 GYJ851990:GYU851996 HIF851990:HIQ851996 HSB851990:HSM851996 IBX851990:ICI851996 ILT851990:IME851996 IVP851990:IWA851996 JFL851990:JFW851996 JPH851990:JPS851996 JZD851990:JZO851996 KIZ851990:KJK851996 KSV851990:KTG851996 LCR851990:LDC851996 LMN851990:LMY851996 LWJ851990:LWU851996 MGF851990:MGQ851996 MQB851990:MQM851996 MZX851990:NAI851996 NJT851990:NKE851996 NTP851990:NUA851996 ODL851990:ODW851996 ONH851990:ONS851996 OXD851990:OXO851996 PGZ851990:PHK851996 PQV851990:PRG851996 QAR851990:QBC851996 QKN851990:QKY851996 QUJ851990:QUU851996 REF851990:REQ851996 ROB851990:ROM851996 RXX851990:RYI851996 SHT851990:SIE851996 SRP851990:SSA851996 TBL851990:TBW851996 TLH851990:TLS851996 TVD851990:TVO851996 UEZ851990:UFK851996 UOV851990:UPG851996 UYR851990:UZC851996 VIN851990:VIY851996 VSJ851990:VSU851996 WCF851990:WCQ851996 WMB851990:WMM851996 WVX851990:WWI851996 JL917526:JW917532 TH917526:TS917532 ADD917526:ADO917532 AMZ917526:ANK917532 AWV917526:AXG917532 BGR917526:BHC917532 BQN917526:BQY917532 CAJ917526:CAU917532 CKF917526:CKQ917532 CUB917526:CUM917532 DDX917526:DEI917532 DNT917526:DOE917532 DXP917526:DYA917532 EHL917526:EHW917532 ERH917526:ERS917532 FBD917526:FBO917532 FKZ917526:FLK917532 FUV917526:FVG917532 GER917526:GFC917532 GON917526:GOY917532 GYJ917526:GYU917532 HIF917526:HIQ917532 HSB917526:HSM917532 IBX917526:ICI917532 ILT917526:IME917532 IVP917526:IWA917532 JFL917526:JFW917532 JPH917526:JPS917532 JZD917526:JZO917532 KIZ917526:KJK917532 KSV917526:KTG917532 LCR917526:LDC917532 LMN917526:LMY917532 LWJ917526:LWU917532 MGF917526:MGQ917532 MQB917526:MQM917532 MZX917526:NAI917532 NJT917526:NKE917532 NTP917526:NUA917532 ODL917526:ODW917532 ONH917526:ONS917532 OXD917526:OXO917532 PGZ917526:PHK917532 PQV917526:PRG917532 QAR917526:QBC917532 QKN917526:QKY917532 QUJ917526:QUU917532 REF917526:REQ917532 ROB917526:ROM917532 RXX917526:RYI917532 SHT917526:SIE917532 SRP917526:SSA917532 TBL917526:TBW917532 TLH917526:TLS917532 TVD917526:TVO917532 UEZ917526:UFK917532 UOV917526:UPG917532 UYR917526:UZC917532 VIN917526:VIY917532 VSJ917526:VSU917532 WCF917526:WCQ917532 WMB917526:WMM917532 WVX917526:WWI917532 JL983062:JW983068 TH983062:TS983068 ADD983062:ADO983068 AMZ983062:ANK983068 AWV983062:AXG983068 BGR983062:BHC983068 BQN983062:BQY983068 CAJ983062:CAU983068 CKF983062:CKQ983068 CUB983062:CUM983068 DDX983062:DEI983068 DNT983062:DOE983068 DXP983062:DYA983068 EHL983062:EHW983068 ERH983062:ERS983068 FBD983062:FBO983068 FKZ983062:FLK983068 FUV983062:FVG983068 GER983062:GFC983068 GON983062:GOY983068 GYJ983062:GYU983068 HIF983062:HIQ983068 HSB983062:HSM983068 IBX983062:ICI983068 ILT983062:IME983068 IVP983062:IWA983068 JFL983062:JFW983068 JPH983062:JPS983068 JZD983062:JZO983068 KIZ983062:KJK983068 KSV983062:KTG983068 LCR983062:LDC983068 LMN983062:LMY983068 LWJ983062:LWU983068 MGF983062:MGQ983068 MQB983062:MQM983068 MZX983062:NAI983068 NJT983062:NKE983068 NTP983062:NUA983068 ODL983062:ODW983068 ONH983062:ONS983068 OXD983062:OXO983068 PGZ983062:PHK983068 PQV983062:PRG983068 QAR983062:QBC983068 QKN983062:QKY983068 QUJ983062:QUU983068 REF983062:REQ983068 ROB983062:ROM983068 RXX983062:RYI983068 SHT983062:SIE983068 SRP983062:SSA983068 TBL983062:TBW983068 TLH983062:TLS983068 TVD983062:TVO983068 UEZ983062:UFK983068 UOV983062:UPG983068 UYR983062:UZC983068 VIN983062:VIY983068 VSJ983062:VSU983068 WCF983062:WCQ983068 WMB983062:WMM983068 AA27:AA28 I26:Z28 I983062:AA983068 I917526:AA917532 I851990:AA851996 I786454:AA786460 I720918:AA720924 I655382:AA655388 I589846:AA589852 I524310:AA524316 I458774:AA458780 I393238:AA393244 I327702:AA327708 I262166:AA262172 I196630:AA196636 I131094:AA131100 I65558:AA65564"/>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2022-05-18T07:22:35Z</dcterms:modified>
</cp:coreProperties>
</file>