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4" i="1"/>
  <c r="D54"/>
  <c r="C54"/>
  <c r="B54"/>
  <c r="F54" s="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<sst xmlns="http://schemas.openxmlformats.org/spreadsheetml/2006/main" count="73" uniqueCount="66">
  <si>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</si>
  <si>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</si>
  <si>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</si>
  <si>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</si>
  <si>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</si>
  <si>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</si>
  <si>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</si>
  <si>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</si>
  <si>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</si>
  <si>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</si>
  <si>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ДОХОДЫ ДОМА ЗА ПЕРИОД С 01.01.2014г. ПО 31.12.2014г.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</si>
  <si>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</si>
  <si>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</si>
  <si>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</si>
  <si>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</si>
  <si>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</si>
  <si>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</si>
  <si>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</si>
  <si>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</si>
  <si>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</si>
  <si>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</si>
  <si>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</si>
  <si>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</si>
  <si>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</si>
  <si>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Вторсырье</t>
  </si>
  <si>
    <t>Размещение оборудования</t>
  </si>
  <si>
    <t>Итого</t>
  </si>
  <si>
    <t>Остаток денежных средств на счете дома на 01.01.2015г.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</si>
  <si>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</si>
  <si>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</si>
  <si>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</si>
  <si>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</si>
  <si>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</si>
  <si>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</si>
  <si>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Вывоз КГО</t>
  </si>
  <si>
    <t>Охрана общественного порядка</t>
  </si>
  <si>
    <t>Аншлаги</t>
  </si>
  <si>
    <t>Конструктивы</t>
  </si>
  <si>
    <t>Материалы для сантехработ</t>
  </si>
  <si>
    <t>Материалы для электрооборудования</t>
  </si>
  <si>
    <t>Материалы для санобработки</t>
  </si>
  <si>
    <t>Услуги (начисление коммунальных платежей, паспортно-учетные услуги)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</si>
  <si>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</si>
  <si>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</si>
  <si>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</si>
  <si>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</si>
  <si>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</si>
  <si>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</si>
  <si>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</si>
  <si>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</si>
  <si>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</si>
  <si>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</si>
  <si>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</si>
  <si>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t>Земля</t>
  </si>
  <si>
    <t>Траснпортные расходы</t>
  </si>
  <si>
    <t>Услуги экскаватора</t>
  </si>
  <si>
    <t>Сброс снега и сосулек</t>
  </si>
  <si>
    <t>Аренда и реклама</t>
  </si>
  <si>
    <t>Общехозяйственные расходы</t>
  </si>
  <si>
    <t>Ремонт теплоузла</t>
  </si>
  <si>
    <t xml:space="preserve">Замена электроснабжения </t>
  </si>
  <si>
    <t>Ремонт подвала</t>
  </si>
  <si>
    <t>Замена дверей и окон подвала</t>
  </si>
  <si>
    <t>Ограждение</t>
  </si>
  <si>
    <r>
      <t>Собственники дома №13 ул.Бардина  _______________________</t>
    </r>
    <r>
      <rPr>
        <sz val="10"/>
        <rFont val="Arial Narrow"/>
        <family val="2"/>
        <charset val="204"/>
      </rPr>
      <t xml:space="preserve"> </t>
    </r>
  </si>
  <si>
    <r>
      <t xml:space="preserve">Отчет по содержанию и ремонту общего имущества многоквартирного дома по адресу </t>
    </r>
    <r>
      <rPr>
        <sz val="10"/>
        <color indexed="8"/>
        <rFont val="Arial"/>
        <family val="2"/>
        <charset val="204"/>
      </rPr>
      <t>ул.Бардина 13</t>
    </r>
  </si>
</sst>
</file>

<file path=xl/styles.xml><?xml version="1.0" encoding="utf-8"?>
<styleSheet xmlns="http://schemas.openxmlformats.org/spreadsheetml/2006/main">
  <numFmts count="1">
    <numFmt numFmtId="164" formatCode="#,##0.00\ 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2" fillId="0" borderId="9" xfId="0" applyNumberFormat="1" applyFont="1" applyFill="1" applyBorder="1" applyAlignment="1" applyProtection="1">
      <alignment horizontal="left" vertical="top"/>
    </xf>
    <xf numFmtId="164" fontId="2" fillId="0" borderId="12" xfId="0" applyNumberFormat="1" applyFont="1" applyFill="1" applyBorder="1" applyAlignment="1" applyProtection="1">
      <alignment horizontal="center" vertical="top"/>
    </xf>
    <xf numFmtId="164" fontId="2" fillId="2" borderId="14" xfId="0" applyNumberFormat="1" applyFont="1" applyFill="1" applyBorder="1" applyAlignment="1" applyProtection="1">
      <alignment horizontal="center" vertical="top"/>
    </xf>
    <xf numFmtId="164" fontId="2" fillId="0" borderId="15" xfId="0" applyNumberFormat="1" applyFont="1" applyFill="1" applyBorder="1" applyAlignment="1" applyProtection="1">
      <alignment horizontal="center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3" borderId="17" xfId="0" applyFont="1" applyFill="1" applyBorder="1" applyAlignment="1">
      <alignment horizontal="left" vertical="top"/>
    </xf>
    <xf numFmtId="0" fontId="7" fillId="0" borderId="2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vertical="top"/>
    </xf>
    <xf numFmtId="0" fontId="7" fillId="0" borderId="0" xfId="0" applyFont="1" applyAlignment="1">
      <alignment vertical="top"/>
    </xf>
    <xf numFmtId="0" fontId="2" fillId="0" borderId="14" xfId="0" applyNumberFormat="1" applyFont="1" applyFill="1" applyBorder="1" applyAlignment="1" applyProtection="1">
      <alignment horizontal="left" vertical="top" indent="5"/>
    </xf>
    <xf numFmtId="0" fontId="2" fillId="0" borderId="14" xfId="0" applyNumberFormat="1" applyFont="1" applyFill="1" applyBorder="1" applyAlignment="1" applyProtection="1">
      <alignment horizontal="center" vertical="top" wrapText="1"/>
    </xf>
    <xf numFmtId="0" fontId="2" fillId="0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left" vertical="top" wrapText="1"/>
    </xf>
    <xf numFmtId="164" fontId="5" fillId="0" borderId="14" xfId="0" applyNumberFormat="1" applyFont="1" applyFill="1" applyBorder="1" applyAlignment="1" applyProtection="1">
      <alignment horizontal="center" vertical="top"/>
    </xf>
    <xf numFmtId="164" fontId="2" fillId="0" borderId="14" xfId="0" applyNumberFormat="1" applyFont="1" applyFill="1" applyBorder="1" applyAlignment="1" applyProtection="1">
      <alignment horizontal="center" vertical="top"/>
    </xf>
    <xf numFmtId="0" fontId="9" fillId="0" borderId="14" xfId="0" applyNumberFormat="1" applyFont="1" applyFill="1" applyBorder="1" applyAlignment="1" applyProtection="1">
      <alignment horizontal="left" vertical="top" wrapText="1"/>
    </xf>
    <xf numFmtId="164" fontId="9" fillId="0" borderId="14" xfId="0" applyNumberFormat="1" applyFont="1" applyFill="1" applyBorder="1" applyAlignment="1" applyProtection="1">
      <alignment horizontal="center" vertical="top"/>
    </xf>
    <xf numFmtId="164" fontId="9" fillId="2" borderId="14" xfId="0" applyNumberFormat="1" applyFont="1" applyFill="1" applyBorder="1" applyAlignment="1" applyProtection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top" wrapText="1"/>
    </xf>
    <xf numFmtId="164" fontId="5" fillId="2" borderId="14" xfId="0" applyNumberFormat="1" applyFont="1" applyFill="1" applyBorder="1" applyAlignment="1" applyProtection="1">
      <alignment horizontal="center" vertical="top"/>
    </xf>
    <xf numFmtId="0" fontId="5" fillId="0" borderId="14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vertical="top"/>
    </xf>
    <xf numFmtId="164" fontId="2" fillId="0" borderId="10" xfId="0" applyNumberFormat="1" applyFont="1" applyFill="1" applyBorder="1" applyAlignment="1" applyProtection="1">
      <alignment horizontal="center" vertical="top"/>
    </xf>
    <xf numFmtId="164" fontId="2" fillId="0" borderId="11" xfId="0" applyNumberFormat="1" applyFont="1" applyFill="1" applyBorder="1" applyAlignment="1" applyProtection="1">
      <alignment horizontal="center" vertical="top"/>
    </xf>
    <xf numFmtId="164" fontId="2" fillId="0" borderId="13" xfId="0" applyNumberFormat="1" applyFont="1" applyFill="1" applyBorder="1" applyAlignment="1" applyProtection="1">
      <alignment horizontal="center" vertical="top"/>
    </xf>
    <xf numFmtId="164" fontId="2" fillId="0" borderId="18" xfId="0" applyNumberFormat="1" applyFont="1" applyFill="1" applyBorder="1" applyAlignment="1" applyProtection="1">
      <alignment horizontal="center" vertical="top"/>
    </xf>
    <xf numFmtId="164" fontId="2" fillId="0" borderId="19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9" fontId="0" fillId="0" borderId="0" xfId="0" applyNumberFormat="1" applyBorder="1"/>
    <xf numFmtId="0" fontId="1" fillId="0" borderId="0" xfId="0" applyFont="1" applyBorder="1"/>
    <xf numFmtId="164" fontId="2" fillId="0" borderId="6" xfId="0" applyNumberFormat="1" applyFont="1" applyFill="1" applyBorder="1" applyAlignment="1" applyProtection="1">
      <alignment horizontal="center" vertical="top"/>
    </xf>
    <xf numFmtId="164" fontId="2" fillId="0" borderId="7" xfId="0" applyNumberFormat="1" applyFont="1" applyFill="1" applyBorder="1" applyAlignment="1" applyProtection="1">
      <alignment horizontal="center" vertical="top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1" fillId="0" borderId="0" xfId="0" applyFont="1" applyBorder="1" applyAlignment="1">
      <alignment wrapText="1"/>
    </xf>
    <xf numFmtId="0" fontId="2" fillId="3" borderId="14" xfId="0" applyFont="1" applyFill="1" applyBorder="1" applyAlignment="1">
      <alignment horizontal="left" vertical="top" wrapText="1"/>
    </xf>
    <xf numFmtId="0" fontId="9" fillId="0" borderId="14" xfId="0" applyNumberFormat="1" applyFont="1" applyFill="1" applyBorder="1" applyAlignment="1" applyProtection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2" fillId="0" borderId="14" xfId="0" applyNumberFormat="1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wrapText="1"/>
    </xf>
    <xf numFmtId="0" fontId="2" fillId="0" borderId="1" xfId="0" applyNumberFormat="1" applyFont="1" applyFill="1" applyBorder="1" applyAlignment="1" applyProtection="1">
      <alignment horizontal="left" vertical="top" indent="8"/>
    </xf>
    <xf numFmtId="0" fontId="2" fillId="0" borderId="5" xfId="0" applyNumberFormat="1" applyFont="1" applyFill="1" applyBorder="1" applyAlignment="1" applyProtection="1">
      <alignment horizontal="left" vertical="top" indent="8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top"/>
    </xf>
    <xf numFmtId="0" fontId="5" fillId="0" borderId="4" xfId="0" applyNumberFormat="1" applyFont="1" applyFill="1" applyBorder="1" applyAlignment="1" applyProtection="1">
      <alignment horizontal="center"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/>
    </xf>
    <xf numFmtId="164" fontId="11" fillId="0" borderId="11" xfId="0" applyNumberFormat="1" applyFont="1" applyFill="1" applyBorder="1" applyAlignment="1" applyProtection="1">
      <alignment horizontal="center" vertical="top"/>
    </xf>
    <xf numFmtId="0" fontId="2" fillId="0" borderId="21" xfId="0" applyFont="1" applyBorder="1" applyAlignment="1">
      <alignment horizontal="left" vertical="top"/>
    </xf>
    <xf numFmtId="164" fontId="5" fillId="0" borderId="22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14" xfId="0" applyFont="1" applyBorder="1" applyAlignment="1">
      <alignment horizontal="left" vertical="center" wrapText="1"/>
    </xf>
    <xf numFmtId="0" fontId="2" fillId="4" borderId="0" xfId="0" applyNumberFormat="1" applyFont="1" applyFill="1" applyBorder="1" applyAlignment="1" applyProtection="1">
      <alignment horizontal="center" vertical="top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topLeftCell="A43" workbookViewId="0">
      <selection activeCell="G5" sqref="G5"/>
    </sheetView>
  </sheetViews>
  <sheetFormatPr defaultRowHeight="15"/>
  <cols>
    <col min="1" max="1" width="21.85546875" customWidth="1"/>
    <col min="2" max="2" width="13" customWidth="1"/>
    <col min="3" max="3" width="14.85546875" customWidth="1"/>
    <col min="4" max="4" width="10.28515625" customWidth="1"/>
    <col min="5" max="5" width="12.85546875" customWidth="1"/>
    <col min="6" max="6" width="13.7109375" customWidth="1"/>
    <col min="7" max="7" width="13.28515625" customWidth="1"/>
    <col min="8" max="8" width="14" customWidth="1"/>
    <col min="10" max="11" width="13.28515625" customWidth="1"/>
  </cols>
  <sheetData>
    <row r="1" spans="1:17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36"/>
    </row>
    <row r="2" spans="1:17">
      <c r="A2" s="1" t="s">
        <v>65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36"/>
      <c r="N2" s="36"/>
      <c r="O2" s="36"/>
      <c r="P2" s="36"/>
      <c r="Q2" s="36"/>
    </row>
    <row r="3" spans="1:17">
      <c r="A3" s="3" t="s">
        <v>0</v>
      </c>
      <c r="B3" s="3"/>
      <c r="C3" s="3"/>
      <c r="D3" s="3" t="s">
        <v>1</v>
      </c>
      <c r="E3" s="3"/>
      <c r="F3" s="4"/>
      <c r="G3" s="3"/>
      <c r="H3" s="3"/>
      <c r="I3" s="3"/>
      <c r="J3" s="3"/>
      <c r="K3" s="3"/>
      <c r="L3" s="5"/>
      <c r="M3" s="36"/>
      <c r="N3" s="36"/>
      <c r="O3" s="36"/>
      <c r="P3" s="36"/>
      <c r="Q3" s="36"/>
    </row>
    <row r="4" spans="1:17" ht="12.75" customHeight="1">
      <c r="A4" s="3" t="s">
        <v>2</v>
      </c>
      <c r="B4" s="3"/>
      <c r="C4" s="3"/>
      <c r="D4" s="3" t="s">
        <v>3</v>
      </c>
      <c r="E4" s="3"/>
      <c r="F4" s="4"/>
      <c r="G4" s="3"/>
      <c r="H4" s="3"/>
      <c r="I4" s="3"/>
      <c r="J4" s="3"/>
      <c r="K4" s="3"/>
      <c r="L4" s="5"/>
      <c r="M4" s="36"/>
      <c r="N4" s="36"/>
      <c r="O4" s="37"/>
      <c r="P4" s="36"/>
      <c r="Q4" s="36"/>
    </row>
    <row r="5" spans="1:17">
      <c r="A5" s="3" t="s">
        <v>4</v>
      </c>
      <c r="B5" s="3"/>
      <c r="C5" s="3"/>
      <c r="D5" s="3" t="s">
        <v>5</v>
      </c>
      <c r="E5" s="3"/>
      <c r="F5" s="4"/>
      <c r="G5" s="3"/>
      <c r="H5" s="3"/>
      <c r="I5" s="3"/>
      <c r="J5" s="3"/>
      <c r="K5" s="3"/>
      <c r="L5" s="5"/>
      <c r="M5" s="36"/>
      <c r="N5" s="36"/>
      <c r="O5" s="37"/>
      <c r="P5" s="36"/>
      <c r="Q5" s="36"/>
    </row>
    <row r="6" spans="1:17">
      <c r="A6" s="3" t="s">
        <v>6</v>
      </c>
      <c r="B6" s="3"/>
      <c r="C6" s="3"/>
      <c r="D6" s="3" t="s">
        <v>7</v>
      </c>
      <c r="E6" s="3"/>
      <c r="F6" s="4"/>
      <c r="G6" s="3"/>
      <c r="H6" s="3"/>
      <c r="I6" s="3"/>
      <c r="J6" s="3"/>
      <c r="K6" s="3"/>
      <c r="L6" s="5"/>
      <c r="M6" s="38"/>
      <c r="N6" s="36"/>
      <c r="O6" s="37"/>
      <c r="P6" s="36"/>
      <c r="Q6" s="36"/>
    </row>
    <row r="7" spans="1:17" ht="12.75" customHeight="1">
      <c r="A7" s="3" t="s">
        <v>8</v>
      </c>
      <c r="B7" s="3">
        <v>3937</v>
      </c>
      <c r="C7" s="3"/>
      <c r="D7" s="3" t="s">
        <v>9</v>
      </c>
      <c r="E7" s="3"/>
      <c r="F7" s="4"/>
      <c r="G7" s="3"/>
      <c r="H7" s="3"/>
      <c r="I7" s="3"/>
      <c r="J7" s="3"/>
      <c r="K7" s="3"/>
      <c r="L7" s="5"/>
      <c r="M7" s="38"/>
      <c r="N7" s="36"/>
      <c r="O7" s="37"/>
      <c r="P7" s="36"/>
      <c r="Q7" s="36"/>
    </row>
    <row r="8" spans="1:17">
      <c r="A8" s="3"/>
      <c r="B8" s="3"/>
      <c r="C8" s="3"/>
      <c r="D8" s="3"/>
      <c r="E8" s="3"/>
      <c r="F8" s="4"/>
      <c r="G8" s="3"/>
      <c r="H8" s="3"/>
      <c r="I8" s="3"/>
      <c r="J8" s="3"/>
      <c r="K8" s="3"/>
      <c r="L8" s="5"/>
      <c r="M8" s="38"/>
      <c r="N8" s="36"/>
      <c r="O8" s="37"/>
      <c r="P8" s="36"/>
      <c r="Q8" s="36"/>
    </row>
    <row r="9" spans="1:17">
      <c r="A9" s="6" t="s">
        <v>10</v>
      </c>
      <c r="B9" s="3"/>
      <c r="C9" s="3"/>
      <c r="D9" s="3"/>
      <c r="E9" s="3"/>
      <c r="F9" s="4"/>
      <c r="G9" s="3"/>
      <c r="H9" s="3"/>
      <c r="I9" s="3"/>
      <c r="J9" s="3"/>
      <c r="K9" s="3"/>
      <c r="L9" s="5"/>
      <c r="M9" s="38"/>
      <c r="N9" s="36"/>
      <c r="O9" s="37"/>
      <c r="P9" s="36"/>
      <c r="Q9" s="36"/>
    </row>
    <row r="10" spans="1:17" ht="13.5" customHeight="1" thickBot="1">
      <c r="A10" s="3"/>
      <c r="B10" s="3"/>
      <c r="C10" s="3"/>
      <c r="D10" s="3"/>
      <c r="E10" s="3"/>
      <c r="F10" s="4"/>
      <c r="G10" s="3"/>
      <c r="H10" s="3"/>
      <c r="I10" s="3"/>
      <c r="J10" s="3"/>
      <c r="K10" s="3"/>
      <c r="L10" s="5"/>
      <c r="M10" s="38"/>
      <c r="N10" s="36"/>
      <c r="O10" s="37"/>
      <c r="P10" s="36"/>
      <c r="Q10" s="36"/>
    </row>
    <row r="11" spans="1:17">
      <c r="A11" s="49" t="s">
        <v>11</v>
      </c>
      <c r="B11" s="51" t="s">
        <v>12</v>
      </c>
      <c r="C11" s="52"/>
      <c r="D11" s="52"/>
      <c r="E11" s="54"/>
      <c r="F11" s="55"/>
      <c r="G11" s="51" t="s">
        <v>13</v>
      </c>
      <c r="H11" s="52"/>
      <c r="I11" s="52"/>
      <c r="J11" s="52"/>
      <c r="K11" s="53"/>
      <c r="L11" s="5"/>
      <c r="M11" s="38"/>
      <c r="N11" s="36"/>
      <c r="O11" s="37"/>
      <c r="P11" s="36"/>
      <c r="Q11" s="36"/>
    </row>
    <row r="12" spans="1:17" ht="26.25" thickBot="1">
      <c r="A12" s="50"/>
      <c r="B12" s="56" t="s">
        <v>14</v>
      </c>
      <c r="C12" s="57" t="s">
        <v>15</v>
      </c>
      <c r="D12" s="58" t="s">
        <v>16</v>
      </c>
      <c r="E12" s="57" t="s">
        <v>17</v>
      </c>
      <c r="F12" s="59" t="s">
        <v>18</v>
      </c>
      <c r="G12" s="56" t="s">
        <v>14</v>
      </c>
      <c r="H12" s="57" t="s">
        <v>15</v>
      </c>
      <c r="I12" s="58" t="s">
        <v>16</v>
      </c>
      <c r="J12" s="57" t="s">
        <v>17</v>
      </c>
      <c r="K12" s="59" t="s">
        <v>18</v>
      </c>
      <c r="L12" s="5"/>
      <c r="M12" s="38"/>
      <c r="N12" s="36"/>
      <c r="O12" s="37"/>
      <c r="P12" s="36"/>
      <c r="Q12" s="36"/>
    </row>
    <row r="13" spans="1:17">
      <c r="A13" s="7" t="s">
        <v>19</v>
      </c>
      <c r="B13" s="31">
        <v>764287.62</v>
      </c>
      <c r="C13" s="32">
        <v>178977.68</v>
      </c>
      <c r="D13" s="60"/>
      <c r="E13" s="32"/>
      <c r="F13" s="8">
        <v>943265.3</v>
      </c>
      <c r="G13" s="31">
        <v>751259.8</v>
      </c>
      <c r="H13" s="32">
        <v>208573.96</v>
      </c>
      <c r="I13" s="32">
        <v>51833.85</v>
      </c>
      <c r="J13" s="32"/>
      <c r="K13" s="8">
        <v>1011667.61</v>
      </c>
      <c r="L13" s="5"/>
      <c r="M13" s="38"/>
      <c r="N13" s="36"/>
      <c r="O13" s="37"/>
      <c r="P13" s="36"/>
      <c r="Q13" s="36"/>
    </row>
    <row r="14" spans="1:17">
      <c r="A14" s="7" t="s">
        <v>20</v>
      </c>
      <c r="B14" s="33">
        <v>53132.04</v>
      </c>
      <c r="C14" s="21"/>
      <c r="D14" s="21"/>
      <c r="E14" s="21"/>
      <c r="F14" s="10">
        <v>53132.04</v>
      </c>
      <c r="G14" s="33">
        <v>51592.1</v>
      </c>
      <c r="H14" s="21"/>
      <c r="I14" s="21"/>
      <c r="J14" s="21"/>
      <c r="K14" s="10">
        <v>51592.1</v>
      </c>
      <c r="L14" s="5"/>
      <c r="M14" s="38"/>
      <c r="N14" s="36"/>
      <c r="O14" s="37"/>
      <c r="P14" s="36"/>
      <c r="Q14" s="36"/>
    </row>
    <row r="15" spans="1:17" ht="12.75" customHeight="1">
      <c r="A15" s="7" t="s">
        <v>21</v>
      </c>
      <c r="B15" s="33">
        <v>244650.02</v>
      </c>
      <c r="C15" s="21"/>
      <c r="D15" s="21"/>
      <c r="E15" s="21"/>
      <c r="F15" s="10">
        <v>244650.02</v>
      </c>
      <c r="G15" s="33">
        <v>217445.12</v>
      </c>
      <c r="H15" s="21"/>
      <c r="I15" s="21"/>
      <c r="J15" s="21"/>
      <c r="K15" s="10">
        <v>217445.12</v>
      </c>
      <c r="L15" s="5"/>
      <c r="M15" s="38"/>
      <c r="N15" s="36"/>
      <c r="O15" s="36"/>
      <c r="P15" s="36"/>
      <c r="Q15" s="36"/>
    </row>
    <row r="16" spans="1:17">
      <c r="A16" s="7" t="s">
        <v>22</v>
      </c>
      <c r="B16" s="33">
        <v>161372.85999999999</v>
      </c>
      <c r="C16" s="21"/>
      <c r="D16" s="21"/>
      <c r="E16" s="21"/>
      <c r="F16" s="10">
        <v>161372.85999999999</v>
      </c>
      <c r="G16" s="33">
        <v>169676.7</v>
      </c>
      <c r="H16" s="21"/>
      <c r="I16" s="21"/>
      <c r="J16" s="21"/>
      <c r="K16" s="10">
        <v>169676.7</v>
      </c>
      <c r="L16" s="5"/>
      <c r="M16" s="38"/>
      <c r="N16" s="36"/>
      <c r="O16" s="37"/>
      <c r="P16" s="36"/>
      <c r="Q16" s="36"/>
    </row>
    <row r="17" spans="1:17">
      <c r="A17" s="11" t="s">
        <v>23</v>
      </c>
      <c r="B17" s="39">
        <v>739834.06</v>
      </c>
      <c r="C17" s="40"/>
      <c r="D17" s="40"/>
      <c r="E17" s="40"/>
      <c r="F17" s="41">
        <v>739834.06</v>
      </c>
      <c r="G17" s="39">
        <v>722117</v>
      </c>
      <c r="H17" s="40"/>
      <c r="I17" s="40">
        <v>108895.25</v>
      </c>
      <c r="J17" s="40"/>
      <c r="K17" s="41">
        <v>831012.25</v>
      </c>
      <c r="L17" s="5"/>
      <c r="M17" s="38"/>
      <c r="N17" s="36"/>
      <c r="O17" s="36"/>
      <c r="P17" s="36"/>
      <c r="Q17" s="36"/>
    </row>
    <row r="18" spans="1:17">
      <c r="A18" s="12" t="s">
        <v>25</v>
      </c>
      <c r="B18" s="39"/>
      <c r="C18" s="40">
        <v>6600</v>
      </c>
      <c r="D18" s="40"/>
      <c r="E18" s="40"/>
      <c r="F18" s="41">
        <v>6600</v>
      </c>
      <c r="G18" s="39"/>
      <c r="H18" s="40">
        <v>5400</v>
      </c>
      <c r="I18" s="40"/>
      <c r="J18" s="40"/>
      <c r="K18" s="41">
        <v>5400</v>
      </c>
      <c r="L18" s="5"/>
      <c r="M18" s="38"/>
      <c r="N18" s="36"/>
      <c r="O18" s="36"/>
      <c r="P18" s="36"/>
      <c r="Q18" s="36"/>
    </row>
    <row r="19" spans="1:17">
      <c r="A19" s="61" t="s">
        <v>57</v>
      </c>
      <c r="B19" s="39"/>
      <c r="C19" s="40">
        <v>602900</v>
      </c>
      <c r="D19" s="40"/>
      <c r="E19" s="40"/>
      <c r="F19" s="41"/>
      <c r="G19" s="39"/>
      <c r="H19" s="40">
        <v>209200</v>
      </c>
      <c r="I19" s="40"/>
      <c r="J19" s="40"/>
      <c r="K19" s="41">
        <v>209200</v>
      </c>
      <c r="L19" s="5"/>
      <c r="M19" s="38"/>
      <c r="N19" s="36"/>
      <c r="O19" s="36"/>
      <c r="P19" s="36"/>
      <c r="Q19" s="36"/>
    </row>
    <row r="20" spans="1:17" ht="15.75" thickBot="1">
      <c r="A20" s="12" t="s">
        <v>24</v>
      </c>
      <c r="B20" s="39"/>
      <c r="C20" s="40"/>
      <c r="D20" s="40"/>
      <c r="E20" s="40"/>
      <c r="F20" s="41">
        <v>0</v>
      </c>
      <c r="G20" s="34"/>
      <c r="H20" s="35">
        <v>653.64664800000003</v>
      </c>
      <c r="I20" s="35"/>
      <c r="J20" s="35"/>
      <c r="K20" s="41">
        <v>653.64664800000003</v>
      </c>
      <c r="L20" s="5"/>
      <c r="M20" s="38"/>
      <c r="N20" s="36"/>
      <c r="O20" s="36"/>
      <c r="P20" s="36"/>
      <c r="Q20" s="36"/>
    </row>
    <row r="21" spans="1:17" ht="15.75" thickBot="1">
      <c r="A21" s="13" t="s">
        <v>26</v>
      </c>
      <c r="B21" s="62">
        <f>SUM(B13:B20)</f>
        <v>1963276.6</v>
      </c>
      <c r="C21" s="62">
        <f t="shared" ref="C21:K21" si="0">SUM(C13:C20)</f>
        <v>788477.67999999993</v>
      </c>
      <c r="D21" s="62">
        <f t="shared" si="0"/>
        <v>0</v>
      </c>
      <c r="E21" s="62">
        <f t="shared" si="0"/>
        <v>0</v>
      </c>
      <c r="F21" s="62">
        <f t="shared" si="0"/>
        <v>2148854.2800000003</v>
      </c>
      <c r="G21" s="62">
        <f t="shared" si="0"/>
        <v>1912090.72</v>
      </c>
      <c r="H21" s="62">
        <f t="shared" si="0"/>
        <v>423827.60664799996</v>
      </c>
      <c r="I21" s="62">
        <f t="shared" si="0"/>
        <v>160729.1</v>
      </c>
      <c r="J21" s="62">
        <f t="shared" si="0"/>
        <v>0</v>
      </c>
      <c r="K21" s="62">
        <f t="shared" si="0"/>
        <v>2496647.4266480003</v>
      </c>
      <c r="L21" s="14"/>
      <c r="M21" s="38"/>
      <c r="N21" s="36"/>
      <c r="O21" s="37"/>
      <c r="P21" s="36"/>
      <c r="Q21" s="36"/>
    </row>
    <row r="22" spans="1:17">
      <c r="M22" s="42"/>
      <c r="N22" s="36"/>
      <c r="O22" s="37"/>
      <c r="P22" s="36"/>
      <c r="Q22" s="36"/>
    </row>
    <row r="23" spans="1:17">
      <c r="M23" s="42"/>
      <c r="N23" s="36"/>
      <c r="O23" s="37"/>
      <c r="P23" s="36"/>
      <c r="Q23" s="36"/>
    </row>
    <row r="24" spans="1:17">
      <c r="A24" s="15" t="s">
        <v>27</v>
      </c>
      <c r="B24" s="4"/>
      <c r="C24" s="4"/>
      <c r="D24" s="4"/>
      <c r="E24" s="4"/>
      <c r="F24" s="4"/>
      <c r="M24" s="38"/>
      <c r="N24" s="36"/>
      <c r="O24" s="37"/>
      <c r="P24" s="36"/>
      <c r="Q24" s="36"/>
    </row>
    <row r="25" spans="1:17">
      <c r="A25" s="63"/>
      <c r="B25" s="4"/>
      <c r="C25" s="4"/>
      <c r="D25" s="4"/>
      <c r="E25" s="4"/>
      <c r="F25" s="4"/>
      <c r="M25" s="42"/>
      <c r="N25" s="36"/>
      <c r="O25" s="36"/>
      <c r="P25" s="36"/>
      <c r="Q25" s="36"/>
    </row>
    <row r="26" spans="1:17" ht="38.25">
      <c r="A26" s="16" t="s">
        <v>11</v>
      </c>
      <c r="B26" s="17" t="s">
        <v>28</v>
      </c>
      <c r="C26" s="17" t="s">
        <v>29</v>
      </c>
      <c r="D26" s="17" t="s">
        <v>30</v>
      </c>
      <c r="E26" s="17" t="s">
        <v>31</v>
      </c>
      <c r="F26" s="18" t="s">
        <v>32</v>
      </c>
      <c r="M26" s="42"/>
      <c r="N26" s="36"/>
      <c r="O26" s="36"/>
      <c r="P26" s="36"/>
      <c r="Q26" s="36"/>
    </row>
    <row r="27" spans="1:17" ht="25.5">
      <c r="A27" s="19" t="s">
        <v>33</v>
      </c>
      <c r="B27" s="21">
        <v>-2574434.77</v>
      </c>
      <c r="C27" s="21">
        <v>1278513.356648</v>
      </c>
      <c r="D27" s="21">
        <v>1282157.2362762108</v>
      </c>
      <c r="E27" s="21">
        <v>1413741.2738722106</v>
      </c>
      <c r="F27" s="20">
        <v>-2709662.6872242107</v>
      </c>
      <c r="M27" s="48"/>
      <c r="N27" s="36"/>
      <c r="O27" s="36"/>
      <c r="P27" s="36"/>
      <c r="Q27" s="36"/>
    </row>
    <row r="28" spans="1:17">
      <c r="A28" s="43" t="s">
        <v>34</v>
      </c>
      <c r="B28" s="21"/>
      <c r="C28" s="21"/>
      <c r="D28" s="9">
        <v>2200</v>
      </c>
      <c r="E28" s="9">
        <v>2200</v>
      </c>
      <c r="F28" s="21"/>
      <c r="M28" s="48"/>
      <c r="N28" s="36"/>
      <c r="O28" s="36"/>
      <c r="P28" s="36"/>
      <c r="Q28" s="36"/>
    </row>
    <row r="29" spans="1:17">
      <c r="A29" s="22" t="s">
        <v>58</v>
      </c>
      <c r="B29" s="23"/>
      <c r="C29" s="23"/>
      <c r="D29" s="24">
        <v>4129.0748000000003</v>
      </c>
      <c r="E29" s="24">
        <v>4129.0748000000003</v>
      </c>
      <c r="F29" s="21"/>
      <c r="M29" s="48"/>
      <c r="N29" s="36"/>
      <c r="O29" s="36"/>
      <c r="P29" s="36"/>
      <c r="Q29" s="36"/>
    </row>
    <row r="30" spans="1:17">
      <c r="A30" s="44" t="s">
        <v>35</v>
      </c>
      <c r="B30" s="23"/>
      <c r="C30" s="23"/>
      <c r="D30" s="24">
        <v>6789.4736842105203</v>
      </c>
      <c r="E30" s="24">
        <v>6789.4736842105203</v>
      </c>
      <c r="F30" s="21"/>
      <c r="H30" s="4"/>
      <c r="M30" s="48"/>
      <c r="N30" s="36"/>
      <c r="O30" s="36"/>
      <c r="P30" s="36"/>
      <c r="Q30" s="36"/>
    </row>
    <row r="31" spans="1:17">
      <c r="A31" s="44" t="s">
        <v>59</v>
      </c>
      <c r="B31" s="23"/>
      <c r="C31" s="23"/>
      <c r="D31" s="24">
        <v>33292</v>
      </c>
      <c r="E31" s="24">
        <v>33292</v>
      </c>
      <c r="F31" s="21"/>
      <c r="H31" s="4"/>
      <c r="M31" s="48"/>
      <c r="N31" s="36"/>
      <c r="O31" s="36"/>
      <c r="P31" s="36"/>
      <c r="Q31" s="36"/>
    </row>
    <row r="32" spans="1:17">
      <c r="A32" s="44" t="s">
        <v>60</v>
      </c>
      <c r="B32" s="23"/>
      <c r="C32" s="23"/>
      <c r="D32" s="24">
        <v>226982.82</v>
      </c>
      <c r="E32" s="24">
        <v>226982.82</v>
      </c>
      <c r="F32" s="21"/>
      <c r="H32" s="4"/>
      <c r="M32" s="48"/>
      <c r="N32" s="36"/>
      <c r="O32" s="36"/>
      <c r="P32" s="36"/>
      <c r="Q32" s="36"/>
    </row>
    <row r="33" spans="1:17">
      <c r="A33" s="44" t="s">
        <v>53</v>
      </c>
      <c r="B33" s="23"/>
      <c r="C33" s="23"/>
      <c r="D33" s="24">
        <v>14400</v>
      </c>
      <c r="E33" s="24">
        <v>14400</v>
      </c>
      <c r="F33" s="21"/>
      <c r="H33" s="4"/>
      <c r="M33" s="48"/>
      <c r="N33" s="36"/>
      <c r="O33" s="36"/>
      <c r="P33" s="36"/>
      <c r="Q33" s="36"/>
    </row>
    <row r="34" spans="1:17">
      <c r="A34" s="46" t="s">
        <v>61</v>
      </c>
      <c r="B34" s="21"/>
      <c r="C34" s="21"/>
      <c r="D34" s="9">
        <v>200000</v>
      </c>
      <c r="E34" s="9">
        <v>200000</v>
      </c>
      <c r="F34" s="21"/>
      <c r="H34" s="4"/>
      <c r="M34" s="48"/>
      <c r="N34" s="36"/>
      <c r="O34" s="36"/>
      <c r="P34" s="36"/>
      <c r="Q34" s="36"/>
    </row>
    <row r="35" spans="1:17">
      <c r="A35" s="47" t="s">
        <v>55</v>
      </c>
      <c r="B35" s="21"/>
      <c r="C35" s="21"/>
      <c r="D35" s="9">
        <v>5500</v>
      </c>
      <c r="E35" s="9">
        <v>5500</v>
      </c>
      <c r="F35" s="21"/>
      <c r="H35" s="4"/>
      <c r="M35" s="48"/>
      <c r="N35" s="36"/>
      <c r="O35" s="36"/>
      <c r="P35" s="36"/>
      <c r="Q35" s="36"/>
    </row>
    <row r="36" spans="1:17">
      <c r="A36" s="47" t="s">
        <v>56</v>
      </c>
      <c r="B36" s="21"/>
      <c r="C36" s="21"/>
      <c r="D36" s="9">
        <v>9768</v>
      </c>
      <c r="E36" s="9">
        <v>9768</v>
      </c>
      <c r="F36" s="21"/>
      <c r="H36" s="4"/>
      <c r="M36" s="48"/>
      <c r="N36" s="36"/>
      <c r="O36" s="36"/>
      <c r="P36" s="36"/>
      <c r="Q36" s="36"/>
    </row>
    <row r="37" spans="1:17">
      <c r="A37" s="25" t="s">
        <v>37</v>
      </c>
      <c r="B37" s="21"/>
      <c r="C37" s="21"/>
      <c r="D37" s="9">
        <v>1827.230112</v>
      </c>
      <c r="E37" s="9">
        <v>1827.230112</v>
      </c>
      <c r="F37" s="21"/>
      <c r="H37" s="4"/>
      <c r="M37" s="48"/>
      <c r="N37" s="36"/>
      <c r="O37" s="36"/>
      <c r="P37" s="36"/>
      <c r="Q37" s="36"/>
    </row>
    <row r="38" spans="1:17">
      <c r="A38" s="25" t="s">
        <v>36</v>
      </c>
      <c r="B38" s="21"/>
      <c r="C38" s="21"/>
      <c r="D38" s="9">
        <v>11304.52</v>
      </c>
      <c r="E38" s="9">
        <v>11304.52</v>
      </c>
      <c r="F38" s="21"/>
      <c r="H38" s="4"/>
      <c r="M38" s="48"/>
      <c r="N38" s="36"/>
      <c r="O38" s="36"/>
      <c r="P38" s="36"/>
      <c r="Q38" s="36"/>
    </row>
    <row r="39" spans="1:17">
      <c r="A39" s="47" t="s">
        <v>62</v>
      </c>
      <c r="B39" s="21"/>
      <c r="C39" s="21"/>
      <c r="D39" s="9">
        <v>112053.16</v>
      </c>
      <c r="E39" s="9">
        <v>112053.16</v>
      </c>
      <c r="F39" s="21"/>
      <c r="H39" s="4"/>
      <c r="M39" s="48"/>
      <c r="N39" s="36"/>
      <c r="O39" s="36"/>
      <c r="P39" s="36"/>
      <c r="Q39" s="36"/>
    </row>
    <row r="40" spans="1:17">
      <c r="A40" s="64" t="s">
        <v>63</v>
      </c>
      <c r="B40" s="21"/>
      <c r="C40" s="21"/>
      <c r="D40" s="9">
        <v>1404</v>
      </c>
      <c r="E40" s="9">
        <v>1404</v>
      </c>
      <c r="F40" s="21"/>
      <c r="H40" s="36"/>
      <c r="M40" s="48"/>
      <c r="N40" s="36"/>
      <c r="O40" s="36"/>
      <c r="P40" s="36"/>
      <c r="Q40" s="36"/>
    </row>
    <row r="41" spans="1:17">
      <c r="A41" s="25" t="s">
        <v>38</v>
      </c>
      <c r="B41" s="21"/>
      <c r="C41" s="21"/>
      <c r="D41" s="9">
        <v>48345.454288000001</v>
      </c>
      <c r="E41" s="9">
        <v>48345.454288000001</v>
      </c>
      <c r="F41" s="21"/>
      <c r="H41" s="36"/>
      <c r="M41" s="48"/>
      <c r="N41" s="36"/>
      <c r="O41" s="36"/>
      <c r="P41" s="36"/>
      <c r="Q41" s="36"/>
    </row>
    <row r="42" spans="1:17">
      <c r="A42" s="25" t="s">
        <v>39</v>
      </c>
      <c r="B42" s="21"/>
      <c r="C42" s="21"/>
      <c r="D42" s="9">
        <v>2434.1445279999998</v>
      </c>
      <c r="E42" s="9">
        <v>2434.1445279999998</v>
      </c>
      <c r="F42" s="21"/>
      <c r="H42" s="36"/>
      <c r="M42" s="48"/>
      <c r="N42" s="36"/>
      <c r="O42" s="36"/>
      <c r="P42" s="36"/>
      <c r="Q42" s="36"/>
    </row>
    <row r="43" spans="1:17" ht="15.75" customHeight="1">
      <c r="A43" s="45" t="s">
        <v>40</v>
      </c>
      <c r="B43" s="21"/>
      <c r="C43" s="21"/>
      <c r="D43" s="9">
        <v>14124.785567999999</v>
      </c>
      <c r="E43" s="9">
        <v>14124.785567999999</v>
      </c>
      <c r="F43" s="21"/>
      <c r="H43" s="36"/>
      <c r="M43" s="48"/>
      <c r="N43" s="36"/>
      <c r="O43" s="36"/>
      <c r="P43" s="36"/>
      <c r="Q43" s="36"/>
    </row>
    <row r="44" spans="1:17">
      <c r="A44" s="26" t="s">
        <v>54</v>
      </c>
      <c r="B44" s="21"/>
      <c r="C44" s="21"/>
      <c r="D44" s="9">
        <v>10160</v>
      </c>
      <c r="E44" s="9">
        <v>10160</v>
      </c>
      <c r="F44" s="21"/>
      <c r="H44" s="36"/>
      <c r="M44" s="48"/>
      <c r="N44" s="36"/>
      <c r="O44" s="36"/>
      <c r="P44" s="36"/>
      <c r="Q44" s="36"/>
    </row>
    <row r="45" spans="1:17" ht="38.25">
      <c r="A45" s="27" t="s">
        <v>41</v>
      </c>
      <c r="B45" s="21"/>
      <c r="C45" s="21"/>
      <c r="D45" s="9">
        <v>17780</v>
      </c>
      <c r="E45" s="9">
        <v>75581.784356000004</v>
      </c>
      <c r="F45" s="21"/>
      <c r="H45" s="4"/>
      <c r="M45" s="48"/>
      <c r="N45" s="36"/>
      <c r="O45" s="36"/>
      <c r="P45" s="36"/>
      <c r="Q45" s="36"/>
    </row>
    <row r="46" spans="1:17" ht="25.5">
      <c r="A46" s="27" t="s">
        <v>42</v>
      </c>
      <c r="B46" s="21"/>
      <c r="C46" s="21"/>
      <c r="D46" s="9">
        <v>310926.34000000003</v>
      </c>
      <c r="E46" s="9">
        <v>363828.56</v>
      </c>
      <c r="F46" s="21"/>
      <c r="H46" s="4"/>
      <c r="M46" s="36"/>
      <c r="N46" s="36"/>
      <c r="O46" s="37"/>
      <c r="P46" s="36"/>
      <c r="Q46" s="36"/>
    </row>
    <row r="47" spans="1:17">
      <c r="A47" s="27" t="s">
        <v>43</v>
      </c>
      <c r="B47" s="21"/>
      <c r="C47" s="21"/>
      <c r="D47" s="9">
        <v>135623.28</v>
      </c>
      <c r="E47" s="9">
        <v>135623.28</v>
      </c>
      <c r="F47" s="21"/>
      <c r="M47" s="36"/>
      <c r="N47" s="36"/>
      <c r="O47" s="37"/>
      <c r="P47" s="36"/>
      <c r="Q47" s="36"/>
    </row>
    <row r="48" spans="1:17">
      <c r="A48" s="26" t="s">
        <v>44</v>
      </c>
      <c r="B48" s="21"/>
      <c r="C48" s="21"/>
      <c r="D48" s="9">
        <v>481.42</v>
      </c>
      <c r="E48" s="9">
        <v>481.42</v>
      </c>
      <c r="F48" s="21"/>
      <c r="M48" s="36"/>
      <c r="N48" s="36"/>
      <c r="O48" s="36"/>
      <c r="P48" s="36"/>
      <c r="Q48" s="36"/>
    </row>
    <row r="49" spans="1:17">
      <c r="A49" s="26" t="s">
        <v>45</v>
      </c>
      <c r="B49" s="21">
        <v>-20834.259999999998</v>
      </c>
      <c r="C49" s="21"/>
      <c r="D49" s="9">
        <v>91378.366760000004</v>
      </c>
      <c r="E49" s="9">
        <v>112258.4</v>
      </c>
      <c r="F49" s="21">
        <v>-41714.293239999985</v>
      </c>
      <c r="M49" s="36"/>
      <c r="N49" s="36"/>
      <c r="O49" s="37"/>
      <c r="P49" s="36"/>
      <c r="Q49" s="36"/>
    </row>
    <row r="50" spans="1:17">
      <c r="A50" s="26" t="s">
        <v>20</v>
      </c>
      <c r="B50" s="21"/>
      <c r="C50" s="21"/>
      <c r="D50" s="9">
        <v>21253.166536000001</v>
      </c>
      <c r="E50" s="9">
        <v>21253.166536000001</v>
      </c>
      <c r="F50" s="20"/>
      <c r="M50" s="36"/>
      <c r="N50" s="36"/>
      <c r="O50" s="37"/>
      <c r="P50" s="36"/>
      <c r="Q50" s="36"/>
    </row>
    <row r="51" spans="1:17" ht="25.5">
      <c r="A51" s="19" t="s">
        <v>46</v>
      </c>
      <c r="B51" s="21">
        <v>-229785.33</v>
      </c>
      <c r="C51" s="21">
        <v>169676.7</v>
      </c>
      <c r="D51" s="28">
        <v>355600</v>
      </c>
      <c r="E51" s="28">
        <v>194509.2176</v>
      </c>
      <c r="F51" s="20">
        <v>-254617.84759999998</v>
      </c>
      <c r="M51" s="36"/>
      <c r="N51" s="36"/>
      <c r="O51" s="36"/>
      <c r="P51" s="36"/>
      <c r="Q51" s="36"/>
    </row>
    <row r="52" spans="1:17" ht="25.5">
      <c r="A52" s="19" t="s">
        <v>47</v>
      </c>
      <c r="B52" s="21">
        <v>-1088158.92</v>
      </c>
      <c r="C52" s="21">
        <v>831012.25</v>
      </c>
      <c r="D52" s="28">
        <v>893192.5</v>
      </c>
      <c r="E52" s="28">
        <v>1128175.28</v>
      </c>
      <c r="F52" s="20">
        <v>-1385321.95</v>
      </c>
      <c r="M52" s="36"/>
      <c r="N52" s="36"/>
      <c r="O52" s="37"/>
      <c r="P52" s="36"/>
      <c r="Q52" s="36"/>
    </row>
    <row r="53" spans="1:17">
      <c r="A53" s="19" t="s">
        <v>48</v>
      </c>
      <c r="B53" s="21">
        <v>-181494.05</v>
      </c>
      <c r="C53" s="21">
        <v>217445.12</v>
      </c>
      <c r="D53" s="28">
        <v>179867.7</v>
      </c>
      <c r="E53" s="28">
        <v>335830.5</v>
      </c>
      <c r="F53" s="20">
        <v>-299879.43</v>
      </c>
      <c r="M53" s="36"/>
      <c r="N53" s="36"/>
      <c r="O53" s="37"/>
      <c r="P53" s="36"/>
      <c r="Q53" s="36"/>
    </row>
    <row r="54" spans="1:17">
      <c r="A54" s="29" t="s">
        <v>49</v>
      </c>
      <c r="B54" s="20">
        <f>SUM(B27:B53)-B49</f>
        <v>-4073873.07</v>
      </c>
      <c r="C54" s="20">
        <f>SUM(C27:C53)</f>
        <v>2496647.4266480003</v>
      </c>
      <c r="D54" s="28">
        <f>SUM(D27+D51+D52+D53)</f>
        <v>2710817.4362762109</v>
      </c>
      <c r="E54" s="28">
        <f>SUM(E27+E51+E52+E53)</f>
        <v>3072256.271472211</v>
      </c>
      <c r="F54" s="20">
        <f>SUM(B54+C54-E54)</f>
        <v>-4649481.9148242101</v>
      </c>
      <c r="M54" s="36"/>
      <c r="N54" s="36"/>
      <c r="O54" s="37"/>
      <c r="P54" s="36"/>
      <c r="Q54" s="36"/>
    </row>
    <row r="55" spans="1:17">
      <c r="A55" s="3" t="s">
        <v>50</v>
      </c>
      <c r="B55" s="4"/>
      <c r="C55" s="4"/>
      <c r="D55" s="65"/>
      <c r="E55" s="65"/>
      <c r="F55" s="4"/>
      <c r="G55" s="3" t="s">
        <v>51</v>
      </c>
      <c r="H55" s="30"/>
      <c r="I55" s="30"/>
      <c r="J55" s="30"/>
      <c r="M55" s="36"/>
      <c r="N55" s="36"/>
      <c r="O55" s="37"/>
      <c r="P55" s="36"/>
      <c r="Q55" s="36"/>
    </row>
    <row r="56" spans="1:17">
      <c r="A56" s="3" t="s">
        <v>52</v>
      </c>
      <c r="B56" s="4"/>
      <c r="C56" s="4"/>
      <c r="D56" s="4"/>
      <c r="E56" s="4"/>
      <c r="F56" s="4"/>
      <c r="G56" s="3" t="s">
        <v>64</v>
      </c>
      <c r="H56" s="30"/>
      <c r="I56" s="30"/>
      <c r="J56" s="30"/>
      <c r="M56" s="36"/>
      <c r="N56" s="36"/>
      <c r="O56" s="37"/>
      <c r="P56" s="36"/>
      <c r="Q56" s="36"/>
    </row>
    <row r="57" spans="1:17">
      <c r="F57" s="66"/>
      <c r="G57" s="66"/>
    </row>
    <row r="58" spans="1:17">
      <c r="F58" s="66"/>
      <c r="G58" s="66"/>
    </row>
    <row r="59" spans="1:17">
      <c r="F59" s="66"/>
      <c r="G59" s="66"/>
    </row>
    <row r="60" spans="1:17">
      <c r="F60" s="66"/>
      <c r="G60" s="66"/>
    </row>
    <row r="61" spans="1:17">
      <c r="F61" s="66"/>
      <c r="G61" s="66"/>
    </row>
    <row r="62" spans="1:17">
      <c r="F62" s="66"/>
      <c r="G62" s="66"/>
    </row>
    <row r="63" spans="1:17">
      <c r="F63" s="66"/>
      <c r="G63" s="66"/>
    </row>
  </sheetData>
  <mergeCells count="3">
    <mergeCell ref="A11:A12"/>
    <mergeCell ref="B11:F11"/>
    <mergeCell ref="G11:K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2015-03-05T04:31:18Z</dcterms:modified>
</cp:coreProperties>
</file>