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2" i="1"/>
  <c r="D52"/>
  <c r="C52"/>
  <c r="B52"/>
  <c r="F52" s="1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<sst xmlns="http://schemas.openxmlformats.org/spreadsheetml/2006/main" count="72" uniqueCount="65">
  <si>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</si>
  <si>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</si>
  <si>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</si>
  <si>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</si>
  <si>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</si>
  <si>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</si>
  <si>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</si>
  <si>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</si>
  <si>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</si>
  <si>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</si>
  <si>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</si>
  <si>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</si>
  <si>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</si>
  <si>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</si>
  <si>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</si>
  <si>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</si>
  <si>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</si>
  <si>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</si>
  <si>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</si>
  <si>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</si>
  <si>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</si>
  <si>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</si>
  <si>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</si>
  <si>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</si>
  <si>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</si>
  <si>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</si>
  <si>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Итого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</si>
  <si>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</si>
  <si>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</si>
  <si>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</si>
  <si>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</si>
  <si>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</si>
  <si>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</si>
  <si>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</si>
  <si>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</si>
  <si>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</si>
  <si>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</si>
  <si>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</si>
  <si>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</si>
  <si>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</si>
  <si>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</si>
  <si>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</si>
  <si>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</si>
  <si>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</si>
  <si>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</si>
  <si>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</si>
  <si>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</si>
  <si>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</si>
  <si>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</si>
  <si>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Траснпортные расходы</t>
  </si>
  <si>
    <t>Сброс снега и сосулек</t>
  </si>
  <si>
    <t>Общехозяйственные расходы и материалы</t>
  </si>
  <si>
    <t>Аренда и реклама</t>
  </si>
  <si>
    <t>Юридические услуги</t>
  </si>
  <si>
    <t>Услуги (начисление коммунальных платежей, паспортно-учетные услуги)</t>
  </si>
  <si>
    <t>ИТОГО:</t>
  </si>
  <si>
    <t>Общая сумма доходов</t>
  </si>
  <si>
    <t>Земля</t>
  </si>
  <si>
    <t>Услуги экскаватора</t>
  </si>
  <si>
    <t>Мат для хоккейной коробки</t>
  </si>
  <si>
    <t>Проверка расходомеров</t>
  </si>
  <si>
    <t>Замена оконных блоков</t>
  </si>
  <si>
    <t>Электроэнергия</t>
  </si>
  <si>
    <r>
      <t>Собственники дома №4 пр.Металлургов  _______________________</t>
    </r>
    <r>
      <rPr>
        <sz val="10"/>
        <rFont val="Arial Narrow"/>
        <family val="2"/>
        <charset val="204"/>
      </rPr>
      <t xml:space="preserve"> </t>
    </r>
  </si>
  <si>
    <r>
      <t xml:space="preserve">Отчет по содержанию и ремонту общего имущества многоквартирного дома по адресу </t>
    </r>
    <r>
      <rPr>
        <sz val="10"/>
        <color indexed="8"/>
        <rFont val="Arial"/>
        <family val="2"/>
        <charset val="204"/>
      </rPr>
      <t>пр.Металлургов 4</t>
    </r>
  </si>
</sst>
</file>

<file path=xl/styles.xml><?xml version="1.0" encoding="utf-8"?>
<styleSheet xmlns="http://schemas.openxmlformats.org/spreadsheetml/2006/main">
  <numFmts count="3">
    <numFmt numFmtId="164" formatCode="#,##0.00\ _р_."/>
    <numFmt numFmtId="165" formatCode="0.0"/>
    <numFmt numFmtId="166" formatCode="#,##0.00_ ;\-#,##0.00\ 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vertical="top"/>
    </xf>
    <xf numFmtId="164" fontId="2" fillId="2" borderId="10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vertical="top"/>
    </xf>
    <xf numFmtId="164" fontId="7" fillId="2" borderId="10" xfId="0" applyNumberFormat="1" applyFont="1" applyFill="1" applyBorder="1" applyAlignment="1" applyProtection="1">
      <alignment horizontal="center" vertical="top"/>
    </xf>
    <xf numFmtId="0" fontId="2" fillId="0" borderId="10" xfId="0" applyFont="1" applyBorder="1" applyAlignment="1">
      <alignment horizontal="left" vertical="top"/>
    </xf>
    <xf numFmtId="164" fontId="4" fillId="2" borderId="10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0" fontId="2" fillId="3" borderId="12" xfId="0" applyFont="1" applyFill="1" applyBorder="1" applyAlignment="1">
      <alignment horizontal="left" vertical="top"/>
    </xf>
    <xf numFmtId="164" fontId="2" fillId="0" borderId="13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6" fillId="0" borderId="1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10" xfId="0" applyNumberFormat="1" applyFont="1" applyFill="1" applyBorder="1" applyAlignment="1" applyProtection="1">
      <alignment horizontal="center" vertical="top"/>
    </xf>
    <xf numFmtId="0" fontId="2" fillId="0" borderId="10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left" vertical="top" wrapText="1"/>
    </xf>
    <xf numFmtId="164" fontId="4" fillId="0" borderId="10" xfId="0" applyNumberFormat="1" applyFont="1" applyFill="1" applyBorder="1" applyAlignment="1" applyProtection="1">
      <alignment horizontal="center" vertical="top"/>
    </xf>
    <xf numFmtId="0" fontId="7" fillId="0" borderId="10" xfId="0" applyNumberFormat="1" applyFont="1" applyFill="1" applyBorder="1" applyAlignment="1" applyProtection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7" fillId="0" borderId="10" xfId="0" applyNumberFormat="1" applyFont="1" applyFill="1" applyBorder="1" applyAlignment="1" applyProtection="1">
      <alignment horizontal="left" vertical="top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7" fillId="3" borderId="10" xfId="0" applyFont="1" applyFill="1" applyBorder="1" applyAlignment="1">
      <alignment horizontal="left" vertical="top"/>
    </xf>
    <xf numFmtId="0" fontId="2" fillId="0" borderId="10" xfId="0" applyNumberFormat="1" applyFont="1" applyFill="1" applyBorder="1" applyAlignment="1" applyProtection="1">
      <alignment horizontal="left" vertical="top"/>
    </xf>
    <xf numFmtId="164" fontId="7" fillId="0" borderId="10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10" xfId="0" applyNumberFormat="1" applyFont="1" applyFill="1" applyBorder="1" applyAlignment="1" applyProtection="1">
      <alignment horizontal="left" vertical="top" indent="5"/>
    </xf>
    <xf numFmtId="0" fontId="0" fillId="0" borderId="0" xfId="0" applyFill="1" applyBorder="1"/>
    <xf numFmtId="0" fontId="1" fillId="0" borderId="0" xfId="0" applyFont="1" applyBorder="1" applyAlignment="1">
      <alignment horizontal="center" wrapText="1"/>
    </xf>
    <xf numFmtId="165" fontId="0" fillId="2" borderId="0" xfId="0" applyNumberFormat="1" applyFill="1" applyBorder="1"/>
    <xf numFmtId="0" fontId="5" fillId="0" borderId="0" xfId="0" applyFont="1" applyBorder="1" applyAlignment="1">
      <alignment horizontal="center" wrapText="1"/>
    </xf>
    <xf numFmtId="2" fontId="0" fillId="2" borderId="0" xfId="0" applyNumberFormat="1" applyFill="1" applyBorder="1"/>
    <xf numFmtId="0" fontId="2" fillId="0" borderId="1" xfId="0" applyNumberFormat="1" applyFont="1" applyFill="1" applyBorder="1" applyAlignment="1" applyProtection="1">
      <alignment horizontal="left" vertical="top" indent="8"/>
    </xf>
    <xf numFmtId="0" fontId="2" fillId="0" borderId="5" xfId="0" applyNumberFormat="1" applyFont="1" applyFill="1" applyBorder="1" applyAlignment="1" applyProtection="1">
      <alignment horizontal="left" vertical="top" indent="8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2" fontId="0" fillId="0" borderId="0" xfId="0" applyNumberFormat="1" applyBorder="1"/>
    <xf numFmtId="0" fontId="2" fillId="0" borderId="9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17" xfId="0" applyNumberFormat="1" applyFont="1" applyFill="1" applyBorder="1" applyAlignment="1" applyProtection="1">
      <alignment horizontal="left" vertical="top"/>
    </xf>
    <xf numFmtId="166" fontId="2" fillId="0" borderId="7" xfId="0" applyNumberFormat="1" applyFont="1" applyFill="1" applyBorder="1" applyAlignment="1" applyProtection="1">
      <alignment horizontal="center" vertical="top"/>
    </xf>
    <xf numFmtId="0" fontId="2" fillId="2" borderId="16" xfId="0" applyNumberFormat="1" applyFont="1" applyFill="1" applyBorder="1" applyAlignment="1" applyProtection="1">
      <alignment horizontal="left" vertical="top"/>
    </xf>
    <xf numFmtId="164" fontId="2" fillId="0" borderId="18" xfId="0" applyNumberFormat="1" applyFont="1" applyFill="1" applyBorder="1" applyAlignment="1" applyProtection="1">
      <alignment horizontal="center" vertical="top"/>
    </xf>
    <xf numFmtId="164" fontId="4" fillId="0" borderId="15" xfId="0" applyNumberFormat="1" applyFont="1" applyFill="1" applyBorder="1" applyAlignment="1" applyProtection="1">
      <alignment horizontal="center" vertical="top"/>
    </xf>
    <xf numFmtId="164" fontId="4" fillId="0" borderId="19" xfId="0" applyNumberFormat="1" applyFont="1" applyFill="1" applyBorder="1" applyAlignment="1" applyProtection="1">
      <alignment horizontal="center" vertical="top"/>
    </xf>
    <xf numFmtId="164" fontId="1" fillId="0" borderId="10" xfId="0" applyNumberFormat="1" applyFont="1" applyBorder="1"/>
    <xf numFmtId="164" fontId="8" fillId="0" borderId="20" xfId="0" applyNumberFormat="1" applyFont="1" applyBorder="1"/>
    <xf numFmtId="0" fontId="5" fillId="0" borderId="0" xfId="0" applyFont="1"/>
    <xf numFmtId="0" fontId="0" fillId="4" borderId="0" xfId="0" applyFill="1" applyBorder="1"/>
    <xf numFmtId="10" fontId="0" fillId="0" borderId="0" xfId="0" applyNumberFormat="1"/>
    <xf numFmtId="0" fontId="12" fillId="2" borderId="0" xfId="0" applyFont="1" applyFill="1" applyBorder="1"/>
    <xf numFmtId="0" fontId="1" fillId="0" borderId="0" xfId="0" applyFont="1"/>
    <xf numFmtId="9" fontId="0" fillId="0" borderId="0" xfId="0" applyNumberFormat="1"/>
    <xf numFmtId="0" fontId="8" fillId="0" borderId="0" xfId="0" applyFont="1" applyBorder="1" applyAlignment="1">
      <alignment horizontal="center" wrapText="1"/>
    </xf>
    <xf numFmtId="165" fontId="12" fillId="2" borderId="0" xfId="0" applyNumberFormat="1" applyFont="1" applyFill="1" applyBorder="1"/>
    <xf numFmtId="165" fontId="0" fillId="0" borderId="0" xfId="0" applyNumberFormat="1" applyBorder="1"/>
    <xf numFmtId="2" fontId="12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topLeftCell="A37" workbookViewId="0">
      <selection activeCell="G5" sqref="G5"/>
    </sheetView>
  </sheetViews>
  <sheetFormatPr defaultRowHeight="15"/>
  <cols>
    <col min="1" max="1" width="21.85546875" customWidth="1"/>
    <col min="2" max="3" width="14.7109375" customWidth="1"/>
    <col min="4" max="4" width="11.85546875" customWidth="1"/>
    <col min="5" max="5" width="16.140625" customWidth="1"/>
    <col min="6" max="6" width="13" customWidth="1"/>
    <col min="7" max="7" width="12.85546875" customWidth="1"/>
    <col min="8" max="8" width="14.42578125" customWidth="1"/>
    <col min="10" max="10" width="11.28515625" customWidth="1"/>
    <col min="11" max="11" width="11.7109375" customWidth="1"/>
    <col min="12" max="12" width="9.7109375" bestFit="1" customWidth="1"/>
    <col min="14" max="14" width="11.85546875" customWidth="1"/>
  </cols>
  <sheetData>
    <row r="1" spans="1:18">
      <c r="A1" s="11"/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</row>
    <row r="2" spans="1:18">
      <c r="A2" s="11" t="s">
        <v>64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  <c r="M2" s="7"/>
      <c r="N2" s="7"/>
      <c r="O2" s="7"/>
      <c r="P2" s="7"/>
      <c r="Q2" s="7"/>
      <c r="R2" s="7"/>
    </row>
    <row r="3" spans="1:18">
      <c r="A3" s="13" t="s">
        <v>0</v>
      </c>
      <c r="B3" s="13"/>
      <c r="C3" s="13"/>
      <c r="D3" s="13" t="s">
        <v>1</v>
      </c>
      <c r="E3" s="13"/>
      <c r="F3" s="14"/>
      <c r="G3" s="13"/>
      <c r="H3" s="13"/>
      <c r="I3" s="13"/>
      <c r="J3" s="13"/>
      <c r="K3" s="13"/>
      <c r="L3" s="39"/>
      <c r="M3" s="7"/>
      <c r="N3" s="7"/>
      <c r="O3" s="7"/>
      <c r="P3" s="7"/>
      <c r="Q3" s="7"/>
      <c r="R3" s="7"/>
    </row>
    <row r="4" spans="1:18" ht="12.75" customHeight="1">
      <c r="A4" s="13" t="s">
        <v>2</v>
      </c>
      <c r="B4" s="13"/>
      <c r="C4" s="13"/>
      <c r="D4" s="13" t="s">
        <v>3</v>
      </c>
      <c r="E4" s="13"/>
      <c r="F4" s="14"/>
      <c r="G4" s="13"/>
      <c r="H4" s="13"/>
      <c r="I4" s="13"/>
      <c r="J4" s="13"/>
      <c r="K4" s="13"/>
      <c r="L4" s="39"/>
      <c r="M4" s="54"/>
      <c r="N4" s="7"/>
      <c r="O4" s="7"/>
      <c r="P4" s="8"/>
      <c r="Q4" s="7"/>
      <c r="R4" s="7"/>
    </row>
    <row r="5" spans="1:18">
      <c r="A5" s="13" t="s">
        <v>4</v>
      </c>
      <c r="B5" s="13"/>
      <c r="C5" s="13"/>
      <c r="D5" s="13" t="s">
        <v>5</v>
      </c>
      <c r="E5" s="13"/>
      <c r="F5" s="14"/>
      <c r="G5" s="13"/>
      <c r="H5" s="13"/>
      <c r="I5" s="13"/>
      <c r="J5" s="13"/>
      <c r="K5" s="13"/>
      <c r="L5" s="39"/>
      <c r="M5" s="54"/>
      <c r="N5" s="7"/>
      <c r="O5" s="7"/>
      <c r="P5" s="8"/>
      <c r="Q5" s="7"/>
      <c r="R5" s="7"/>
    </row>
    <row r="6" spans="1:18">
      <c r="A6" s="13" t="s">
        <v>6</v>
      </c>
      <c r="B6" s="13"/>
      <c r="C6" s="13"/>
      <c r="D6" s="13" t="s">
        <v>7</v>
      </c>
      <c r="E6" s="13"/>
      <c r="F6" s="14"/>
      <c r="G6" s="13"/>
      <c r="H6" s="13"/>
      <c r="I6" s="13"/>
      <c r="J6" s="13"/>
      <c r="K6" s="13"/>
      <c r="L6" s="39"/>
      <c r="M6" s="54"/>
      <c r="N6" s="7"/>
      <c r="O6" s="7"/>
      <c r="P6" s="8"/>
      <c r="Q6" s="7"/>
      <c r="R6" s="7"/>
    </row>
    <row r="7" spans="1:18" ht="12.75" customHeight="1">
      <c r="A7" s="13" t="s">
        <v>8</v>
      </c>
      <c r="B7" s="13">
        <v>5452.7</v>
      </c>
      <c r="C7" s="13"/>
      <c r="D7" s="13" t="s">
        <v>9</v>
      </c>
      <c r="E7" s="13"/>
      <c r="F7" s="14"/>
      <c r="G7" s="13"/>
      <c r="H7" s="13"/>
      <c r="I7" s="13"/>
      <c r="J7" s="13"/>
      <c r="K7" s="13"/>
      <c r="L7" s="39"/>
      <c r="M7" s="54"/>
      <c r="N7" s="7"/>
      <c r="O7" s="7"/>
      <c r="P7" s="8"/>
      <c r="Q7" s="7"/>
      <c r="R7" s="7"/>
    </row>
    <row r="8" spans="1:18">
      <c r="A8" s="13"/>
      <c r="B8" s="13"/>
      <c r="C8" s="13"/>
      <c r="D8" s="13"/>
      <c r="E8" s="13"/>
      <c r="F8" s="14"/>
      <c r="G8" s="13"/>
      <c r="H8" s="13"/>
      <c r="I8" s="13"/>
      <c r="J8" s="13"/>
      <c r="K8" s="13"/>
      <c r="L8" s="39"/>
      <c r="M8" s="54"/>
      <c r="N8" s="9"/>
      <c r="O8" s="7"/>
      <c r="P8" s="8"/>
      <c r="Q8" s="7"/>
      <c r="R8" s="7"/>
    </row>
    <row r="9" spans="1:18" ht="15.75" thickBot="1">
      <c r="A9" s="1" t="s">
        <v>10</v>
      </c>
      <c r="B9" s="13"/>
      <c r="C9" s="13"/>
      <c r="D9" s="13"/>
      <c r="E9" s="13"/>
      <c r="F9" s="14"/>
      <c r="G9" s="13"/>
      <c r="H9" s="13"/>
      <c r="I9" s="13"/>
      <c r="J9" s="13"/>
      <c r="K9" s="13"/>
      <c r="L9" s="39"/>
      <c r="M9" s="54"/>
      <c r="N9" s="9"/>
      <c r="O9" s="7"/>
      <c r="P9" s="8"/>
      <c r="Q9" s="7"/>
      <c r="R9" s="7"/>
    </row>
    <row r="10" spans="1:18" ht="12.75" customHeight="1">
      <c r="A10" s="47" t="s">
        <v>11</v>
      </c>
      <c r="B10" s="49" t="s">
        <v>12</v>
      </c>
      <c r="C10" s="50"/>
      <c r="D10" s="50"/>
      <c r="E10" s="51"/>
      <c r="F10" s="52"/>
      <c r="G10" s="49" t="s">
        <v>13</v>
      </c>
      <c r="H10" s="50"/>
      <c r="I10" s="50"/>
      <c r="J10" s="50"/>
      <c r="K10" s="53"/>
      <c r="L10" s="39"/>
      <c r="M10" s="54"/>
      <c r="N10" s="9"/>
      <c r="O10" s="7"/>
      <c r="P10" s="8"/>
      <c r="Q10" s="7"/>
      <c r="R10" s="7"/>
    </row>
    <row r="11" spans="1:18" ht="25.5">
      <c r="A11" s="48"/>
      <c r="B11" s="55" t="s">
        <v>14</v>
      </c>
      <c r="C11" s="26" t="s">
        <v>15</v>
      </c>
      <c r="D11" s="27" t="s">
        <v>16</v>
      </c>
      <c r="E11" s="26" t="s">
        <v>17</v>
      </c>
      <c r="F11" s="56" t="s">
        <v>18</v>
      </c>
      <c r="G11" s="55" t="s">
        <v>14</v>
      </c>
      <c r="H11" s="26" t="s">
        <v>15</v>
      </c>
      <c r="I11" s="27" t="s">
        <v>16</v>
      </c>
      <c r="J11" s="26" t="s">
        <v>17</v>
      </c>
      <c r="K11" s="56" t="s">
        <v>18</v>
      </c>
      <c r="L11" s="39"/>
      <c r="M11" s="54"/>
      <c r="N11" s="9"/>
      <c r="O11" s="7"/>
      <c r="P11" s="8"/>
      <c r="Q11" s="7"/>
      <c r="R11" s="7"/>
    </row>
    <row r="12" spans="1:18">
      <c r="A12" s="15" t="s">
        <v>19</v>
      </c>
      <c r="B12" s="16">
        <v>974956.18</v>
      </c>
      <c r="C12" s="17">
        <v>334654.86</v>
      </c>
      <c r="D12" s="17"/>
      <c r="E12" s="17"/>
      <c r="F12" s="18">
        <v>1309611.04</v>
      </c>
      <c r="G12" s="16">
        <v>895522.22</v>
      </c>
      <c r="H12" s="17">
        <v>259649.24</v>
      </c>
      <c r="I12" s="17">
        <v>245889.59</v>
      </c>
      <c r="J12" s="17">
        <v>6677.44</v>
      </c>
      <c r="K12" s="18">
        <v>1407738.49</v>
      </c>
      <c r="L12" s="39"/>
      <c r="M12" s="54"/>
      <c r="N12" s="9"/>
      <c r="O12" s="7"/>
      <c r="P12" s="8"/>
      <c r="Q12" s="7"/>
      <c r="R12" s="7"/>
    </row>
    <row r="13" spans="1:18">
      <c r="A13" s="15" t="s">
        <v>20</v>
      </c>
      <c r="B13" s="16">
        <v>71244.72</v>
      </c>
      <c r="C13" s="17"/>
      <c r="D13" s="17"/>
      <c r="E13" s="17"/>
      <c r="F13" s="18">
        <v>71244.72</v>
      </c>
      <c r="G13" s="16">
        <v>65861.8</v>
      </c>
      <c r="H13" s="17"/>
      <c r="I13" s="17"/>
      <c r="J13" s="17">
        <v>487.28</v>
      </c>
      <c r="K13" s="18">
        <v>66349.08</v>
      </c>
      <c r="L13" s="39"/>
      <c r="M13" s="54"/>
      <c r="N13" s="9"/>
      <c r="O13" s="7"/>
      <c r="P13" s="8"/>
      <c r="Q13" s="7"/>
      <c r="R13" s="7"/>
    </row>
    <row r="14" spans="1:18">
      <c r="A14" s="15" t="s">
        <v>21</v>
      </c>
      <c r="B14" s="16">
        <v>205954.44</v>
      </c>
      <c r="C14" s="17"/>
      <c r="D14" s="17"/>
      <c r="E14" s="17"/>
      <c r="F14" s="18">
        <v>205954.44</v>
      </c>
      <c r="G14" s="16">
        <v>291977.26</v>
      </c>
      <c r="H14" s="17"/>
      <c r="I14" s="17"/>
      <c r="J14" s="17">
        <v>3533.07</v>
      </c>
      <c r="K14" s="18">
        <v>295510.33</v>
      </c>
      <c r="L14" s="39"/>
      <c r="M14" s="54"/>
      <c r="N14" s="9"/>
      <c r="O14" s="7"/>
      <c r="P14" s="8"/>
      <c r="Q14" s="7"/>
      <c r="R14" s="7"/>
    </row>
    <row r="15" spans="1:18" ht="12.75" customHeight="1">
      <c r="A15" s="15" t="s">
        <v>22</v>
      </c>
      <c r="B15" s="16">
        <v>212774.58</v>
      </c>
      <c r="C15" s="17"/>
      <c r="D15" s="17"/>
      <c r="E15" s="17"/>
      <c r="F15" s="18">
        <v>212774.58</v>
      </c>
      <c r="G15" s="16">
        <v>190703.32</v>
      </c>
      <c r="H15" s="17"/>
      <c r="I15" s="17"/>
      <c r="J15" s="17">
        <v>3504.51</v>
      </c>
      <c r="K15" s="18">
        <v>194207.83000000002</v>
      </c>
      <c r="L15" s="39"/>
      <c r="M15" s="54"/>
      <c r="N15" s="9"/>
      <c r="O15" s="7"/>
      <c r="P15" s="8"/>
      <c r="Q15" s="7"/>
      <c r="R15" s="7"/>
    </row>
    <row r="16" spans="1:18">
      <c r="A16" s="57" t="s">
        <v>23</v>
      </c>
      <c r="B16" s="16">
        <v>978317.38</v>
      </c>
      <c r="C16" s="17"/>
      <c r="D16" s="17"/>
      <c r="E16" s="17"/>
      <c r="F16" s="18">
        <v>978317.38</v>
      </c>
      <c r="G16" s="16">
        <v>883973.54</v>
      </c>
      <c r="H16" s="17"/>
      <c r="I16" s="17">
        <v>132634.992298</v>
      </c>
      <c r="J16" s="17">
        <v>8794.2099999999991</v>
      </c>
      <c r="K16" s="18">
        <v>1025402.742298</v>
      </c>
      <c r="L16" s="39"/>
      <c r="M16" s="7"/>
      <c r="N16" s="9"/>
      <c r="O16" s="7"/>
      <c r="P16" s="7"/>
      <c r="Q16" s="7"/>
      <c r="R16" s="7"/>
    </row>
    <row r="17" spans="1:18">
      <c r="A17" s="21" t="s">
        <v>24</v>
      </c>
      <c r="B17" s="19"/>
      <c r="C17" s="20"/>
      <c r="D17" s="20"/>
      <c r="E17" s="20"/>
      <c r="F17" s="18">
        <v>0</v>
      </c>
      <c r="G17" s="19"/>
      <c r="H17" s="20">
        <v>903.26761199999999</v>
      </c>
      <c r="I17" s="20"/>
      <c r="J17" s="20"/>
      <c r="K17" s="18">
        <v>903.26761199999999</v>
      </c>
      <c r="L17" s="39"/>
      <c r="M17" s="7"/>
      <c r="N17" s="9"/>
      <c r="O17" s="7"/>
      <c r="P17" s="7"/>
      <c r="Q17" s="7"/>
      <c r="R17" s="7"/>
    </row>
    <row r="18" spans="1:18">
      <c r="A18" s="21" t="s">
        <v>25</v>
      </c>
      <c r="B18" s="19"/>
      <c r="C18" s="58">
        <v>9000</v>
      </c>
      <c r="D18" s="20"/>
      <c r="E18" s="20"/>
      <c r="F18" s="18">
        <v>9000</v>
      </c>
      <c r="G18" s="19"/>
      <c r="H18" s="20">
        <v>5200</v>
      </c>
      <c r="I18" s="20"/>
      <c r="J18" s="20"/>
      <c r="K18" s="18">
        <v>5200</v>
      </c>
      <c r="L18" s="39"/>
      <c r="M18" s="7"/>
      <c r="N18" s="9"/>
      <c r="O18" s="7"/>
      <c r="P18" s="7"/>
      <c r="Q18" s="7"/>
      <c r="R18" s="7"/>
    </row>
    <row r="19" spans="1:18" ht="15.75" thickBot="1">
      <c r="A19" s="59" t="s">
        <v>52</v>
      </c>
      <c r="B19" s="22"/>
      <c r="C19" s="23"/>
      <c r="D19" s="23"/>
      <c r="E19" s="23"/>
      <c r="F19" s="60">
        <v>0</v>
      </c>
      <c r="G19" s="19"/>
      <c r="H19" s="20"/>
      <c r="I19" s="20"/>
      <c r="J19" s="20"/>
      <c r="K19" s="18">
        <v>0</v>
      </c>
      <c r="L19" s="39"/>
      <c r="M19" s="7"/>
      <c r="N19" s="9"/>
      <c r="O19" s="7"/>
      <c r="P19" s="7"/>
      <c r="Q19" s="7"/>
      <c r="R19" s="7"/>
    </row>
    <row r="20" spans="1:18" ht="15.75" thickBot="1">
      <c r="A20" s="24" t="s">
        <v>26</v>
      </c>
      <c r="B20" s="61">
        <f>SUM(B12:B19)</f>
        <v>2443247.3000000003</v>
      </c>
      <c r="C20" s="61">
        <f t="shared" ref="C20:H20" si="0">SUM(C12:C19)</f>
        <v>343654.86</v>
      </c>
      <c r="D20" s="61">
        <f t="shared" si="0"/>
        <v>0</v>
      </c>
      <c r="E20" s="61">
        <f t="shared" si="0"/>
        <v>0</v>
      </c>
      <c r="F20" s="61">
        <f t="shared" si="0"/>
        <v>2786902.16</v>
      </c>
      <c r="G20" s="61">
        <f t="shared" si="0"/>
        <v>2328038.14</v>
      </c>
      <c r="H20" s="61">
        <f t="shared" si="0"/>
        <v>265752.50761199999</v>
      </c>
      <c r="I20" s="61">
        <f>SUM(I12:I19)</f>
        <v>378524.58229799999</v>
      </c>
      <c r="J20" s="61">
        <f>SUM(J12:J19)</f>
        <v>22996.51</v>
      </c>
      <c r="K20" s="62">
        <f>SUM(K12:K19)</f>
        <v>2995311.73991</v>
      </c>
      <c r="L20" s="40"/>
      <c r="M20" s="7"/>
      <c r="N20" s="9"/>
      <c r="O20" s="7"/>
      <c r="P20" s="7"/>
      <c r="Q20" s="7"/>
      <c r="R20" s="7"/>
    </row>
    <row r="21" spans="1:18">
      <c r="M21" s="54"/>
      <c r="N21" s="9"/>
      <c r="O21" s="7"/>
      <c r="P21" s="8"/>
      <c r="Q21" s="7"/>
      <c r="R21" s="7"/>
    </row>
    <row r="22" spans="1:18">
      <c r="M22" s="54"/>
      <c r="N22" s="9"/>
      <c r="O22" s="7"/>
      <c r="P22" s="8"/>
      <c r="Q22" s="7"/>
      <c r="R22" s="7"/>
    </row>
    <row r="23" spans="1:18">
      <c r="A23" s="3" t="s">
        <v>27</v>
      </c>
      <c r="B23" s="14"/>
      <c r="C23" s="14"/>
      <c r="D23" s="14"/>
      <c r="E23" s="14"/>
      <c r="F23" s="14"/>
      <c r="M23" s="54"/>
      <c r="N23" s="9"/>
      <c r="O23" s="7"/>
      <c r="P23" s="8"/>
      <c r="Q23" s="7"/>
      <c r="R23" s="7"/>
    </row>
    <row r="24" spans="1:18">
      <c r="A24" s="13"/>
      <c r="B24" s="14"/>
      <c r="C24" s="14"/>
      <c r="D24" s="14"/>
      <c r="E24" s="14"/>
      <c r="F24" s="14"/>
      <c r="M24" s="54"/>
      <c r="N24" s="9"/>
      <c r="O24" s="7"/>
      <c r="P24" s="8"/>
      <c r="Q24" s="7"/>
      <c r="R24" s="7"/>
    </row>
    <row r="25" spans="1:18" ht="38.25">
      <c r="A25" s="41" t="s">
        <v>11</v>
      </c>
      <c r="B25" s="27" t="s">
        <v>28</v>
      </c>
      <c r="C25" s="27" t="s">
        <v>56</v>
      </c>
      <c r="D25" s="27" t="s">
        <v>29</v>
      </c>
      <c r="E25" s="27" t="s">
        <v>30</v>
      </c>
      <c r="F25" s="26" t="s">
        <v>31</v>
      </c>
      <c r="M25" s="54"/>
      <c r="N25" s="10"/>
      <c r="O25" s="7"/>
      <c r="P25" s="8"/>
      <c r="Q25" s="7"/>
      <c r="R25" s="7"/>
    </row>
    <row r="26" spans="1:18" ht="25.5">
      <c r="A26" s="28" t="s">
        <v>32</v>
      </c>
      <c r="B26" s="29">
        <v>-640740.55000000005</v>
      </c>
      <c r="C26" s="17">
        <v>1480190.8376120001</v>
      </c>
      <c r="D26" s="17">
        <v>1106183.7581322105</v>
      </c>
      <c r="E26" s="17">
        <v>1204752.3163062101</v>
      </c>
      <c r="F26" s="29">
        <v>-365302.02869421011</v>
      </c>
      <c r="M26" s="54"/>
      <c r="N26" s="10"/>
      <c r="O26" s="7"/>
      <c r="P26" s="8"/>
      <c r="Q26" s="7"/>
      <c r="R26" s="7"/>
    </row>
    <row r="27" spans="1:18">
      <c r="A27" s="31" t="s">
        <v>33</v>
      </c>
      <c r="B27" s="17"/>
      <c r="C27" s="17"/>
      <c r="D27" s="2">
        <v>3850</v>
      </c>
      <c r="E27" s="2">
        <v>3850</v>
      </c>
      <c r="F27" s="17"/>
      <c r="M27" s="54"/>
      <c r="N27" s="10"/>
      <c r="O27" s="7"/>
      <c r="P27" s="8"/>
      <c r="Q27" s="7"/>
      <c r="R27" s="7"/>
    </row>
    <row r="28" spans="1:18" ht="25.5">
      <c r="A28" s="30" t="s">
        <v>51</v>
      </c>
      <c r="B28" s="37"/>
      <c r="C28" s="37"/>
      <c r="D28" s="4">
        <v>5705.9261999999999</v>
      </c>
      <c r="E28" s="4">
        <v>5705.9261999999999</v>
      </c>
      <c r="F28" s="37"/>
      <c r="M28" s="54"/>
      <c r="N28" s="10"/>
      <c r="O28" s="7"/>
      <c r="P28" s="8"/>
      <c r="Q28" s="7"/>
      <c r="R28" s="7"/>
    </row>
    <row r="29" spans="1:18">
      <c r="A29" s="33" t="s">
        <v>34</v>
      </c>
      <c r="B29" s="37"/>
      <c r="C29" s="37"/>
      <c r="D29" s="4">
        <v>6789.4736842105203</v>
      </c>
      <c r="E29" s="4">
        <v>6789.4736842105203</v>
      </c>
      <c r="F29" s="37"/>
      <c r="M29" s="54"/>
      <c r="N29" s="10"/>
      <c r="O29" s="7"/>
      <c r="P29" s="8"/>
      <c r="Q29" s="7"/>
      <c r="R29" s="7"/>
    </row>
    <row r="30" spans="1:18">
      <c r="A30" s="5" t="s">
        <v>36</v>
      </c>
      <c r="B30" s="37"/>
      <c r="C30" s="37"/>
      <c r="D30" s="4">
        <v>1232.109328</v>
      </c>
      <c r="E30" s="4">
        <v>1232.109328</v>
      </c>
      <c r="F30" s="37"/>
      <c r="M30" s="54"/>
      <c r="N30" s="10"/>
      <c r="O30" s="7"/>
      <c r="P30" s="8"/>
      <c r="Q30" s="7"/>
      <c r="R30" s="7"/>
    </row>
    <row r="31" spans="1:18">
      <c r="A31" s="32" t="s">
        <v>50</v>
      </c>
      <c r="B31" s="37"/>
      <c r="C31" s="37"/>
      <c r="D31" s="2">
        <v>24744</v>
      </c>
      <c r="E31" s="2">
        <v>24744</v>
      </c>
      <c r="F31" s="37"/>
      <c r="M31" s="54"/>
      <c r="N31" s="10"/>
      <c r="O31" s="7"/>
      <c r="P31" s="8"/>
      <c r="Q31" s="7"/>
      <c r="R31" s="7"/>
    </row>
    <row r="32" spans="1:18">
      <c r="A32" s="5" t="s">
        <v>35</v>
      </c>
      <c r="B32" s="37"/>
      <c r="C32" s="37"/>
      <c r="D32" s="2">
        <v>11304.52</v>
      </c>
      <c r="E32" s="2">
        <v>11304.52</v>
      </c>
      <c r="F32" s="37"/>
      <c r="M32" s="54"/>
      <c r="N32" s="10"/>
      <c r="O32" s="7"/>
      <c r="P32" s="8"/>
      <c r="Q32" s="7"/>
      <c r="R32" s="7"/>
    </row>
    <row r="33" spans="1:18">
      <c r="A33" s="32" t="s">
        <v>53</v>
      </c>
      <c r="B33" s="37"/>
      <c r="C33" s="37"/>
      <c r="D33" s="2">
        <v>3050</v>
      </c>
      <c r="E33" s="2">
        <v>3050</v>
      </c>
      <c r="F33" s="37"/>
      <c r="M33" s="54"/>
      <c r="N33" s="10"/>
      <c r="O33" s="7"/>
      <c r="P33" s="8"/>
      <c r="Q33" s="7"/>
      <c r="R33" s="7"/>
    </row>
    <row r="34" spans="1:18">
      <c r="A34" s="32" t="s">
        <v>58</v>
      </c>
      <c r="B34" s="37"/>
      <c r="C34" s="37"/>
      <c r="D34" s="2">
        <v>1100</v>
      </c>
      <c r="E34" s="2">
        <v>1100</v>
      </c>
      <c r="F34" s="37"/>
      <c r="M34" s="54"/>
      <c r="N34" s="10"/>
      <c r="O34" s="7"/>
      <c r="P34" s="8"/>
      <c r="Q34" s="7"/>
      <c r="R34" s="7"/>
    </row>
    <row r="35" spans="1:18">
      <c r="A35" s="32" t="s">
        <v>59</v>
      </c>
      <c r="B35" s="37"/>
      <c r="C35" s="37"/>
      <c r="D35" s="2">
        <v>6670</v>
      </c>
      <c r="E35" s="2">
        <v>6670</v>
      </c>
      <c r="F35" s="37"/>
      <c r="M35" s="54"/>
      <c r="N35" s="10"/>
      <c r="O35" s="7"/>
      <c r="P35" s="8"/>
      <c r="Q35" s="7"/>
      <c r="R35" s="7"/>
    </row>
    <row r="36" spans="1:18">
      <c r="A36" s="32" t="s">
        <v>60</v>
      </c>
      <c r="B36" s="37"/>
      <c r="C36" s="37"/>
      <c r="D36" s="2">
        <v>26132.28</v>
      </c>
      <c r="E36" s="2">
        <v>26132.28</v>
      </c>
      <c r="F36" s="37"/>
      <c r="M36" s="54"/>
      <c r="N36" s="10"/>
      <c r="O36" s="7"/>
      <c r="P36" s="8"/>
      <c r="Q36" s="7"/>
      <c r="R36" s="7"/>
    </row>
    <row r="37" spans="1:18">
      <c r="A37" s="32" t="s">
        <v>61</v>
      </c>
      <c r="B37" s="37"/>
      <c r="C37" s="37"/>
      <c r="D37" s="2">
        <v>113164.1</v>
      </c>
      <c r="E37" s="2">
        <v>113164.1</v>
      </c>
      <c r="F37" s="37"/>
      <c r="M37" s="54"/>
      <c r="N37" s="10"/>
      <c r="O37" s="7"/>
      <c r="P37" s="8"/>
      <c r="Q37" s="7"/>
      <c r="R37" s="7"/>
    </row>
    <row r="38" spans="1:18">
      <c r="A38" s="32" t="s">
        <v>57</v>
      </c>
      <c r="B38" s="37"/>
      <c r="C38" s="37"/>
      <c r="D38" s="2">
        <v>9600</v>
      </c>
      <c r="E38" s="2">
        <v>9600</v>
      </c>
      <c r="F38" s="37"/>
      <c r="M38" s="54"/>
      <c r="N38" s="10"/>
      <c r="O38" s="7"/>
      <c r="P38" s="8"/>
      <c r="Q38" s="7"/>
      <c r="R38" s="7"/>
    </row>
    <row r="39" spans="1:18">
      <c r="A39" s="5" t="s">
        <v>37</v>
      </c>
      <c r="B39" s="17"/>
      <c r="C39" s="17"/>
      <c r="D39" s="2">
        <v>60176.959272</v>
      </c>
      <c r="E39" s="2">
        <v>60176.959272</v>
      </c>
      <c r="F39" s="37"/>
      <c r="M39" s="54"/>
      <c r="N39" s="10"/>
      <c r="O39" s="7"/>
      <c r="P39" s="8"/>
      <c r="Q39" s="7"/>
      <c r="R39" s="7"/>
    </row>
    <row r="40" spans="1:18">
      <c r="A40" s="5" t="s">
        <v>38</v>
      </c>
      <c r="B40" s="37"/>
      <c r="C40" s="37"/>
      <c r="D40" s="2">
        <v>876.31783199999995</v>
      </c>
      <c r="E40" s="2">
        <v>876.31783199999995</v>
      </c>
      <c r="F40" s="37"/>
      <c r="M40" s="54"/>
      <c r="N40" s="10"/>
      <c r="O40" s="7"/>
      <c r="P40" s="8"/>
      <c r="Q40" s="7"/>
      <c r="R40" s="7"/>
    </row>
    <row r="41" spans="1:18">
      <c r="A41" s="35" t="s">
        <v>39</v>
      </c>
      <c r="B41" s="37"/>
      <c r="C41" s="37"/>
      <c r="D41" s="2">
        <v>19518.896592000001</v>
      </c>
      <c r="E41" s="2">
        <v>19518.896592000001</v>
      </c>
      <c r="F41" s="37"/>
      <c r="M41" s="54"/>
      <c r="N41" s="10"/>
      <c r="O41" s="7"/>
      <c r="P41" s="8"/>
      <c r="Q41" s="7"/>
      <c r="R41" s="7"/>
    </row>
    <row r="42" spans="1:18">
      <c r="A42" s="36" t="s">
        <v>49</v>
      </c>
      <c r="B42" s="37"/>
      <c r="C42" s="37"/>
      <c r="D42" s="2">
        <v>14040</v>
      </c>
      <c r="E42" s="2">
        <v>14040</v>
      </c>
      <c r="F42" s="37"/>
      <c r="M42" s="54"/>
      <c r="N42" s="10"/>
      <c r="O42" s="7"/>
      <c r="P42" s="8"/>
      <c r="Q42" s="7"/>
      <c r="R42" s="7"/>
    </row>
    <row r="43" spans="1:18" ht="38.25">
      <c r="A43" s="34" t="s">
        <v>54</v>
      </c>
      <c r="B43" s="17"/>
      <c r="C43" s="17"/>
      <c r="D43" s="2">
        <v>24570</v>
      </c>
      <c r="E43" s="2">
        <v>104599.940114</v>
      </c>
      <c r="F43" s="17"/>
      <c r="M43" s="54"/>
      <c r="N43" s="10"/>
      <c r="O43" s="7"/>
      <c r="P43" s="8"/>
      <c r="Q43" s="7"/>
      <c r="R43" s="7"/>
    </row>
    <row r="44" spans="1:18" ht="26.25" customHeight="1">
      <c r="A44" s="34" t="s">
        <v>40</v>
      </c>
      <c r="B44" s="17"/>
      <c r="C44" s="17"/>
      <c r="D44" s="2">
        <v>429665.92</v>
      </c>
      <c r="E44" s="2">
        <v>502770.96</v>
      </c>
      <c r="F44" s="17"/>
      <c r="M44" s="54"/>
      <c r="N44" s="10"/>
      <c r="O44" s="7"/>
      <c r="P44" s="8"/>
      <c r="Q44" s="7"/>
      <c r="R44" s="7"/>
    </row>
    <row r="45" spans="1:18" ht="15" customHeight="1">
      <c r="A45" s="34" t="s">
        <v>41</v>
      </c>
      <c r="B45" s="17"/>
      <c r="C45" s="17"/>
      <c r="D45" s="2">
        <v>187416.4</v>
      </c>
      <c r="E45" s="2">
        <v>187416.4</v>
      </c>
      <c r="F45" s="17"/>
      <c r="M45" s="54"/>
      <c r="N45" s="10"/>
      <c r="O45" s="7"/>
      <c r="P45" s="8"/>
      <c r="Q45" s="7"/>
      <c r="R45" s="7"/>
    </row>
    <row r="46" spans="1:18">
      <c r="A46" s="36" t="s">
        <v>42</v>
      </c>
      <c r="B46" s="17"/>
      <c r="C46" s="17"/>
      <c r="D46" s="2">
        <v>665.26</v>
      </c>
      <c r="E46" s="2">
        <v>665.26</v>
      </c>
      <c r="F46" s="17"/>
      <c r="M46" s="7"/>
      <c r="N46" s="9"/>
      <c r="O46" s="7"/>
      <c r="P46" s="8"/>
      <c r="Q46" s="7"/>
      <c r="R46" s="7"/>
    </row>
    <row r="47" spans="1:18">
      <c r="A47" s="36" t="s">
        <v>43</v>
      </c>
      <c r="B47" s="17">
        <v>-28806.26</v>
      </c>
      <c r="C47" s="17"/>
      <c r="D47" s="2">
        <v>126542.06194</v>
      </c>
      <c r="E47" s="2">
        <v>71975.64</v>
      </c>
      <c r="F47" s="17">
        <v>25760.161940000005</v>
      </c>
      <c r="M47" s="54"/>
      <c r="N47" s="7"/>
      <c r="O47" s="7"/>
      <c r="P47" s="8"/>
      <c r="Q47" s="7"/>
      <c r="R47" s="7"/>
    </row>
    <row r="48" spans="1:18" ht="12" customHeight="1">
      <c r="A48" s="36" t="s">
        <v>20</v>
      </c>
      <c r="B48" s="17"/>
      <c r="C48" s="17"/>
      <c r="D48" s="2">
        <v>29369.533284000001</v>
      </c>
      <c r="E48" s="2">
        <v>29369.533284000001</v>
      </c>
      <c r="F48" s="63"/>
      <c r="M48" s="7"/>
      <c r="N48" s="7"/>
      <c r="O48" s="7"/>
      <c r="P48" s="8"/>
      <c r="Q48" s="7"/>
      <c r="R48" s="7"/>
    </row>
    <row r="49" spans="1:18" ht="23.25" customHeight="1">
      <c r="A49" s="28" t="s">
        <v>44</v>
      </c>
      <c r="B49" s="17">
        <v>-305955.87</v>
      </c>
      <c r="C49" s="17">
        <v>194207.83000000002</v>
      </c>
      <c r="D49" s="6">
        <v>491400</v>
      </c>
      <c r="E49" s="6">
        <v>316034.72720000002</v>
      </c>
      <c r="F49" s="64">
        <v>-427782.7672</v>
      </c>
      <c r="M49" s="54"/>
      <c r="N49" s="7"/>
      <c r="O49" s="7"/>
      <c r="P49" s="8"/>
      <c r="Q49" s="7"/>
      <c r="R49" s="7"/>
    </row>
    <row r="50" spans="1:18" ht="25.5">
      <c r="A50" s="28" t="s">
        <v>45</v>
      </c>
      <c r="B50" s="17">
        <v>132552.68</v>
      </c>
      <c r="C50" s="17">
        <v>1025402.742298</v>
      </c>
      <c r="D50" s="6">
        <v>1200441.9845960001</v>
      </c>
      <c r="E50" s="6">
        <v>1986414.88</v>
      </c>
      <c r="F50" s="64">
        <v>-828459.45770199993</v>
      </c>
      <c r="M50" s="54"/>
      <c r="N50" s="7"/>
      <c r="O50" s="7"/>
      <c r="P50" s="8"/>
      <c r="Q50" s="7"/>
      <c r="R50" s="7"/>
    </row>
    <row r="51" spans="1:18">
      <c r="A51" s="28" t="s">
        <v>62</v>
      </c>
      <c r="B51" s="17">
        <v>-177415.44</v>
      </c>
      <c r="C51" s="17">
        <v>295510.33</v>
      </c>
      <c r="D51" s="6">
        <v>597079.18000000005</v>
      </c>
      <c r="E51" s="6">
        <v>331323.90000000002</v>
      </c>
      <c r="F51" s="64">
        <v>-213229.01</v>
      </c>
      <c r="M51" s="54"/>
      <c r="N51" s="7"/>
      <c r="O51" s="7"/>
      <c r="P51" s="8"/>
      <c r="Q51" s="7"/>
      <c r="R51" s="7"/>
    </row>
    <row r="52" spans="1:18">
      <c r="A52" s="38" t="s">
        <v>55</v>
      </c>
      <c r="B52" s="29">
        <f>SUM(B26:B51)-B47</f>
        <v>-991559.17999999993</v>
      </c>
      <c r="C52" s="29">
        <f>SUM(C26:C51)</f>
        <v>2995311.73991</v>
      </c>
      <c r="D52" s="6">
        <f>SUM(D26+D49+D50+D51)</f>
        <v>3395104.9227282107</v>
      </c>
      <c r="E52" s="6">
        <f>SUM(E26+E49+E50+E51)</f>
        <v>3838525.82350621</v>
      </c>
      <c r="F52" s="29">
        <f>SUM(B52+C52-E52)</f>
        <v>-1834773.2635962099</v>
      </c>
      <c r="M52" s="54"/>
      <c r="N52" s="7"/>
      <c r="O52" s="7"/>
      <c r="P52" s="8"/>
      <c r="Q52" s="7"/>
      <c r="R52" s="7"/>
    </row>
    <row r="53" spans="1:18">
      <c r="A53" s="13" t="s">
        <v>46</v>
      </c>
      <c r="B53" s="14"/>
      <c r="C53" s="14"/>
      <c r="D53" s="14"/>
      <c r="E53" s="14"/>
      <c r="F53" s="14"/>
      <c r="G53" s="13" t="s">
        <v>47</v>
      </c>
      <c r="H53" s="25"/>
      <c r="I53" s="25"/>
      <c r="J53" s="25"/>
      <c r="K53" s="25"/>
      <c r="M53" s="54"/>
      <c r="N53" s="7"/>
      <c r="O53" s="7"/>
      <c r="P53" s="8"/>
      <c r="Q53" s="7"/>
      <c r="R53" s="7"/>
    </row>
    <row r="54" spans="1:18">
      <c r="A54" s="13" t="s">
        <v>48</v>
      </c>
      <c r="B54" s="14"/>
      <c r="C54" s="14"/>
      <c r="D54" s="14"/>
      <c r="E54" s="14"/>
      <c r="F54" s="14"/>
      <c r="G54" s="13" t="s">
        <v>63</v>
      </c>
      <c r="H54" s="25"/>
      <c r="I54" s="25"/>
      <c r="J54" s="25"/>
      <c r="K54" s="25"/>
      <c r="M54" s="54"/>
      <c r="N54" s="7"/>
      <c r="O54" s="7"/>
      <c r="P54" s="8"/>
      <c r="Q54" s="7"/>
      <c r="R54" s="7"/>
    </row>
    <row r="55" spans="1:18">
      <c r="A55" s="65"/>
      <c r="B55" s="66"/>
      <c r="C55" s="66"/>
      <c r="D55" s="7"/>
      <c r="E55" s="7"/>
      <c r="F55" s="67"/>
      <c r="M55" s="54"/>
      <c r="N55" s="7"/>
      <c r="O55" s="7"/>
      <c r="P55" s="8"/>
      <c r="Q55" s="7"/>
      <c r="R55" s="7"/>
    </row>
    <row r="56" spans="1:18">
      <c r="A56" s="7"/>
      <c r="B56" s="42"/>
      <c r="C56" s="42"/>
      <c r="D56" s="7"/>
      <c r="E56" s="43"/>
      <c r="F56" s="68"/>
      <c r="G56" s="68"/>
      <c r="H56" s="69"/>
      <c r="J56" s="70"/>
      <c r="M56" s="7"/>
      <c r="N56" s="7"/>
      <c r="O56" s="7"/>
      <c r="P56" s="7"/>
      <c r="Q56" s="7"/>
      <c r="R56" s="7"/>
    </row>
    <row r="57" spans="1:18">
      <c r="A57" s="7"/>
      <c r="B57" s="42"/>
      <c r="C57" s="42"/>
      <c r="D57" s="7"/>
      <c r="E57" s="71"/>
      <c r="F57" s="72"/>
      <c r="G57" s="72"/>
      <c r="J57" s="70"/>
      <c r="M57" s="7"/>
      <c r="N57" s="7"/>
      <c r="O57" s="7"/>
      <c r="P57" s="7"/>
      <c r="Q57" s="7"/>
      <c r="R57" s="7"/>
    </row>
    <row r="58" spans="1:18">
      <c r="A58" s="7"/>
      <c r="B58" s="42"/>
      <c r="C58" s="42"/>
      <c r="D58" s="7"/>
      <c r="E58" s="43"/>
      <c r="F58" s="44"/>
      <c r="G58" s="44"/>
      <c r="H58" s="69"/>
      <c r="J58" s="70"/>
      <c r="M58" s="7"/>
      <c r="N58" s="7"/>
      <c r="O58" s="7"/>
      <c r="P58" s="7"/>
      <c r="Q58" s="7"/>
      <c r="R58" s="7"/>
    </row>
    <row r="59" spans="1:18">
      <c r="A59" s="7"/>
      <c r="B59" s="42"/>
      <c r="C59" s="42"/>
      <c r="D59" s="7"/>
      <c r="E59" s="43"/>
      <c r="F59" s="44"/>
      <c r="G59" s="46"/>
      <c r="H59" s="69"/>
      <c r="J59" s="70"/>
      <c r="M59" s="7"/>
      <c r="N59" s="7"/>
      <c r="O59" s="7"/>
      <c r="P59" s="7"/>
      <c r="Q59" s="7"/>
      <c r="R59" s="7"/>
    </row>
    <row r="60" spans="1:18">
      <c r="A60" s="7"/>
      <c r="B60" s="7"/>
      <c r="C60" s="7"/>
      <c r="D60" s="7"/>
      <c r="E60" s="43"/>
      <c r="F60" s="73"/>
      <c r="G60" s="73"/>
      <c r="J60" s="70"/>
      <c r="M60" s="7"/>
      <c r="N60" s="7"/>
      <c r="O60" s="7"/>
      <c r="P60" s="7"/>
      <c r="Q60" s="7"/>
      <c r="R60" s="7"/>
    </row>
    <row r="61" spans="1:18">
      <c r="A61" s="7"/>
      <c r="B61" s="7"/>
      <c r="C61" s="7"/>
      <c r="D61" s="7"/>
      <c r="E61" s="43"/>
      <c r="F61" s="73"/>
      <c r="G61" s="73"/>
      <c r="H61" s="69"/>
      <c r="J61" s="70"/>
      <c r="M61" s="7"/>
      <c r="N61" s="7"/>
      <c r="O61" s="7"/>
      <c r="P61" s="7"/>
      <c r="Q61" s="7"/>
      <c r="R61" s="7"/>
    </row>
    <row r="62" spans="1:18">
      <c r="A62" s="7"/>
      <c r="B62" s="7"/>
      <c r="C62" s="7"/>
      <c r="D62" s="7"/>
      <c r="E62" s="43"/>
      <c r="F62" s="73"/>
      <c r="G62" s="7"/>
      <c r="I62" s="70"/>
      <c r="J62" s="70"/>
      <c r="M62" s="7"/>
      <c r="N62" s="7"/>
      <c r="O62" s="7"/>
      <c r="P62" s="7"/>
      <c r="Q62" s="7"/>
      <c r="R62" s="7"/>
    </row>
    <row r="63" spans="1:18">
      <c r="A63" s="7"/>
      <c r="B63" s="7"/>
      <c r="C63" s="7"/>
      <c r="D63" s="7"/>
      <c r="E63" s="45"/>
      <c r="F63" s="54"/>
      <c r="G63" s="54"/>
      <c r="J63" s="70"/>
      <c r="M63" s="7"/>
      <c r="N63" s="7"/>
      <c r="O63" s="7"/>
      <c r="P63" s="7"/>
      <c r="Q63" s="7"/>
      <c r="R63" s="7"/>
    </row>
    <row r="64" spans="1:18">
      <c r="A64" s="7"/>
      <c r="B64" s="7"/>
      <c r="C64" s="7"/>
      <c r="D64" s="7"/>
      <c r="E64" s="43"/>
      <c r="F64" s="54"/>
      <c r="G64" s="74"/>
      <c r="J64" s="70"/>
    </row>
    <row r="65" spans="1:10">
      <c r="A65" s="7"/>
      <c r="B65" s="7"/>
      <c r="C65" s="7"/>
      <c r="D65" s="7"/>
      <c r="E65" s="43"/>
      <c r="F65" s="7"/>
      <c r="G65" s="54"/>
      <c r="J65" s="70"/>
    </row>
    <row r="66" spans="1:10">
      <c r="A66" s="7"/>
      <c r="B66" s="7"/>
      <c r="C66" s="7"/>
      <c r="D66" s="7"/>
      <c r="E66" s="43"/>
      <c r="F66" s="74"/>
      <c r="G66" s="54"/>
      <c r="H66" s="69"/>
      <c r="J66" s="70"/>
    </row>
    <row r="67" spans="1:10">
      <c r="A67" s="7"/>
      <c r="B67" s="7"/>
      <c r="C67" s="7"/>
      <c r="D67" s="7"/>
      <c r="E67" s="9"/>
      <c r="F67" s="7"/>
      <c r="G67" s="7"/>
    </row>
    <row r="68" spans="1:10">
      <c r="A68" s="7"/>
      <c r="B68" s="7"/>
      <c r="C68" s="7"/>
      <c r="D68" s="7"/>
      <c r="E68" s="43"/>
      <c r="F68" s="7"/>
      <c r="G68" s="74"/>
      <c r="J68" s="70"/>
    </row>
    <row r="69" spans="1:10">
      <c r="A69" s="7"/>
      <c r="B69" s="7"/>
      <c r="C69" s="7"/>
      <c r="D69" s="7"/>
      <c r="E69" s="7"/>
      <c r="F69" s="7"/>
      <c r="G69" s="7"/>
    </row>
    <row r="70" spans="1:10">
      <c r="A70" s="7"/>
      <c r="B70" s="7"/>
      <c r="C70" s="7"/>
      <c r="D70" s="7"/>
    </row>
    <row r="71" spans="1:10">
      <c r="A71" s="7"/>
      <c r="B71" s="7"/>
      <c r="C71" s="7"/>
      <c r="D71" s="7"/>
    </row>
    <row r="72" spans="1:10">
      <c r="A72" s="7"/>
      <c r="B72" s="7"/>
      <c r="C72" s="7"/>
      <c r="D72" s="7"/>
    </row>
    <row r="73" spans="1:10">
      <c r="A73" s="7"/>
      <c r="B73" s="7"/>
      <c r="C73" s="7"/>
      <c r="D73" s="7"/>
    </row>
    <row r="74" spans="1:10">
      <c r="A74" s="7"/>
      <c r="B74" s="7"/>
      <c r="C74" s="7"/>
      <c r="D74" s="7"/>
    </row>
  </sheetData>
  <mergeCells count="3">
    <mergeCell ref="A10:A11"/>
    <mergeCell ref="B10:F10"/>
    <mergeCell ref="G10:K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2015-03-05T04:38:48Z</dcterms:modified>
</cp:coreProperties>
</file>