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20" i="1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  <c r="C21" s="1"/>
  <c r="D21" s="1"/>
  <c r="E21" s="1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<sst xmlns="http://schemas.openxmlformats.org/spreadsheetml/2006/main" count="30" uniqueCount="29">
  <si>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</si>
  <si>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</si>
  <si>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</si>
  <si>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</si>
  <si>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</si>
  <si>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</si>
  <si>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</si>
  <si>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</si>
  <si>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</si>
  <si>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</si>
  <si>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</si>
  <si>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</si>
  <si>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</si>
  <si>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</si>
  <si>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</si>
  <si>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</si>
  <si>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</si>
  <si>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</si>
  <si>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</si>
  <si>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</si>
  <si>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</si>
  <si>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</si>
  <si>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</si>
  <si>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</si>
  <si>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</si>
  <si>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</si>
  <si>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</si>
  <si>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</si>
  <si>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Бардина-5 на 2014 год.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</si>
</sst>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Narrow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5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C21" sqref="C21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3" t="s">
        <v>0</v>
      </c>
      <c r="B1" s="23"/>
      <c r="C1" s="23"/>
      <c r="D1" s="23"/>
      <c r="E1" s="23"/>
    </row>
    <row r="2" spans="1:5">
      <c r="A2" s="23" t="s">
        <v>28</v>
      </c>
      <c r="B2" s="23"/>
      <c r="C2" s="23"/>
      <c r="D2" s="23"/>
      <c r="E2" s="23"/>
    </row>
    <row r="3" spans="1:5" ht="15.75">
      <c r="A3" s="24" t="s">
        <v>1</v>
      </c>
      <c r="B3" s="24"/>
      <c r="C3" s="15">
        <v>3970.2</v>
      </c>
      <c r="D3" s="1" t="s">
        <v>2</v>
      </c>
      <c r="E3" s="1"/>
    </row>
    <row r="4" spans="1:5" ht="15.75" thickBot="1">
      <c r="A4" s="25"/>
      <c r="B4" s="25"/>
      <c r="C4" s="25"/>
      <c r="D4" s="25"/>
      <c r="E4" s="25"/>
    </row>
    <row r="5" spans="1:5" ht="15" customHeight="1">
      <c r="A5" s="26" t="s">
        <v>3</v>
      </c>
      <c r="B5" s="29" t="s">
        <v>4</v>
      </c>
      <c r="C5" s="29" t="s">
        <v>5</v>
      </c>
      <c r="D5" s="32" t="s">
        <v>6</v>
      </c>
      <c r="E5" s="33"/>
    </row>
    <row r="6" spans="1:5">
      <c r="A6" s="27"/>
      <c r="B6" s="30"/>
      <c r="C6" s="30"/>
      <c r="D6" s="2" t="s">
        <v>7</v>
      </c>
      <c r="E6" s="3" t="s">
        <v>8</v>
      </c>
    </row>
    <row r="7" spans="1:5">
      <c r="A7" s="28"/>
      <c r="B7" s="31"/>
      <c r="C7" s="31"/>
      <c r="D7" s="2" t="s">
        <v>9</v>
      </c>
      <c r="E7" s="3" t="s">
        <v>9</v>
      </c>
    </row>
    <row r="8" spans="1:5">
      <c r="A8" s="16">
        <v>1</v>
      </c>
      <c r="B8" s="5" t="s">
        <v>10</v>
      </c>
      <c r="C8" s="2">
        <f>SUM(C10:C18)</f>
        <v>12.8</v>
      </c>
      <c r="D8" s="17">
        <f>PRODUCT(C3*C8)</f>
        <v>50818.559999999998</v>
      </c>
      <c r="E8" s="18">
        <f>PRODUCT(D8*12)</f>
        <v>609822.71999999997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13895.699999999999</v>
      </c>
      <c r="E10" s="7">
        <f t="shared" ref="E10:E21" si="0">PRODUCT(D10*12)</f>
        <v>166748.4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18262.919999999998</v>
      </c>
      <c r="E11" s="7">
        <f t="shared" si="0"/>
        <v>219155.03999999998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5955.2999999999993</v>
      </c>
      <c r="E12" s="7">
        <f t="shared" si="0"/>
        <v>71463.599999999991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1588.08</v>
      </c>
      <c r="E13" s="7">
        <f t="shared" si="0"/>
        <v>19056.96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1588.08</v>
      </c>
      <c r="E14" s="7">
        <f t="shared" si="0"/>
        <v>19056.96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1588.08</v>
      </c>
      <c r="E15" s="7">
        <f t="shared" si="0"/>
        <v>19056.96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3176.16</v>
      </c>
      <c r="E16" s="7">
        <f t="shared" si="0"/>
        <v>38113.919999999998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1985.1</v>
      </c>
      <c r="E17" s="7">
        <f t="shared" si="0"/>
        <v>23821.199999999997</v>
      </c>
    </row>
    <row r="18" spans="1:5">
      <c r="A18" s="9" t="s">
        <v>22</v>
      </c>
      <c r="B18" s="10" t="s">
        <v>27</v>
      </c>
      <c r="C18" s="11">
        <v>0.7</v>
      </c>
      <c r="D18" s="6">
        <f>PRODUCT(C3*C18)</f>
        <v>2779.14</v>
      </c>
      <c r="E18" s="7">
        <f t="shared" si="0"/>
        <v>33349.68</v>
      </c>
    </row>
    <row r="19" spans="1:5">
      <c r="A19" s="19" t="s">
        <v>23</v>
      </c>
      <c r="B19" s="5" t="s">
        <v>24</v>
      </c>
      <c r="C19" s="2">
        <v>1.2</v>
      </c>
      <c r="D19" s="17">
        <f>PRODUCT(C3*C19)</f>
        <v>4764.24</v>
      </c>
      <c r="E19" s="18">
        <f t="shared" si="0"/>
        <v>57170.879999999997</v>
      </c>
    </row>
    <row r="20" spans="1:5" ht="16.5" thickBot="1">
      <c r="A20" s="16">
        <v>3</v>
      </c>
      <c r="B20" s="5" t="s">
        <v>25</v>
      </c>
      <c r="C20" s="2">
        <v>4</v>
      </c>
      <c r="D20" s="17">
        <f>PRODUCT(C3*C20)</f>
        <v>15880.8</v>
      </c>
      <c r="E20" s="20">
        <f t="shared" si="0"/>
        <v>190569.59999999998</v>
      </c>
    </row>
    <row r="21" spans="1:5" ht="15.75" thickBot="1">
      <c r="A21" s="12"/>
      <c r="B21" s="13" t="s">
        <v>26</v>
      </c>
      <c r="C21" s="14">
        <f>SUM(C8+C19+C20)</f>
        <v>18</v>
      </c>
      <c r="D21" s="21">
        <f>PRODUCT(C3*C21)</f>
        <v>71463.599999999991</v>
      </c>
      <c r="E21" s="22">
        <f t="shared" si="0"/>
        <v>857563.2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2015-05-05T04:33:04Z</dcterms:modified>
</cp:coreProperties>
</file>