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0" i="1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  <c r="C21" s="1"/>
  <c r="D21" s="1"/>
  <c r="E21" s="1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<sst xmlns="http://schemas.openxmlformats.org/spreadsheetml/2006/main" count="30" uniqueCount="29">
  <si>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</si>
  <si>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</si>
  <si>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</si>
  <si>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</si>
  <si>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</si>
  <si>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</si>
  <si>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</si>
  <si>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</si>
  <si>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</si>
  <si>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</si>
  <si>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</si>
  <si>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</si>
  <si>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</si>
  <si>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</si>
  <si>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</si>
  <si>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</si>
  <si>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</si>
  <si>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</si>
  <si>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</si>
  <si>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</si>
  <si>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</si>
  <si>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</si>
  <si>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</si>
  <si>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</si>
  <si>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</si>
  <si>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</si>
  <si>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</si>
  <si>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 xml:space="preserve">по содержанию и ремонту жилого дома Бардина-13 на 2014 год. </t>
  </si>
  <si>
    <t>ОДН (электричество)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</si>
</sst>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1" fillId="0" borderId="16" xfId="1" applyBorder="1" applyAlignment="1">
      <alignment horizontal="center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topLeftCell="A13" workbookViewId="0">
      <selection activeCell="D9" sqref="D9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15" t="s">
        <v>0</v>
      </c>
      <c r="B1" s="15"/>
      <c r="C1" s="15"/>
      <c r="D1" s="15"/>
      <c r="E1" s="15"/>
    </row>
    <row r="2" spans="1:5">
      <c r="A2" s="15" t="s">
        <v>27</v>
      </c>
      <c r="B2" s="15"/>
      <c r="C2" s="15"/>
      <c r="D2" s="15"/>
      <c r="E2" s="15"/>
    </row>
    <row r="3" spans="1:5" ht="15.75">
      <c r="A3" s="16" t="s">
        <v>1</v>
      </c>
      <c r="B3" s="16"/>
      <c r="C3" s="25">
        <v>3937</v>
      </c>
      <c r="D3" s="1" t="s">
        <v>2</v>
      </c>
      <c r="E3" s="1"/>
    </row>
    <row r="4" spans="1:5" ht="15.75" thickBot="1">
      <c r="A4" s="26"/>
      <c r="B4" s="26"/>
      <c r="C4" s="26"/>
      <c r="D4" s="26"/>
      <c r="E4" s="26"/>
    </row>
    <row r="5" spans="1:5" ht="15" customHeight="1">
      <c r="A5" s="17" t="s">
        <v>3</v>
      </c>
      <c r="B5" s="20" t="s">
        <v>4</v>
      </c>
      <c r="C5" s="20" t="s">
        <v>5</v>
      </c>
      <c r="D5" s="23" t="s">
        <v>6</v>
      </c>
      <c r="E5" s="24"/>
    </row>
    <row r="6" spans="1:5">
      <c r="A6" s="18"/>
      <c r="B6" s="21"/>
      <c r="C6" s="21"/>
      <c r="D6" s="2" t="s">
        <v>7</v>
      </c>
      <c r="E6" s="3" t="s">
        <v>8</v>
      </c>
    </row>
    <row r="7" spans="1:5">
      <c r="A7" s="19"/>
      <c r="B7" s="22"/>
      <c r="C7" s="22"/>
      <c r="D7" s="2" t="s">
        <v>9</v>
      </c>
      <c r="E7" s="3" t="s">
        <v>9</v>
      </c>
    </row>
    <row r="8" spans="1:5">
      <c r="A8" s="27">
        <v>1</v>
      </c>
      <c r="B8" s="5" t="s">
        <v>10</v>
      </c>
      <c r="C8" s="2">
        <f>SUM(C10:C18)</f>
        <v>12.8</v>
      </c>
      <c r="D8" s="28">
        <f>PRODUCT(C3*C8)</f>
        <v>50393.600000000006</v>
      </c>
      <c r="E8" s="29">
        <f>PRODUCT(D8*12)</f>
        <v>604723.20000000007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13779.5</v>
      </c>
      <c r="E10" s="7">
        <f t="shared" ref="E10:E21" si="0">PRODUCT(D10*12)</f>
        <v>165354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18110.199999999997</v>
      </c>
      <c r="E11" s="7">
        <f t="shared" si="0"/>
        <v>217322.39999999997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5905.5</v>
      </c>
      <c r="E12" s="7">
        <f t="shared" si="0"/>
        <v>70866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1574.8000000000002</v>
      </c>
      <c r="E13" s="7">
        <f t="shared" si="0"/>
        <v>18897.600000000002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1574.8000000000002</v>
      </c>
      <c r="E14" s="7">
        <f t="shared" si="0"/>
        <v>18897.600000000002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1574.8000000000002</v>
      </c>
      <c r="E15" s="7">
        <f t="shared" si="0"/>
        <v>18897.600000000002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3149.6000000000004</v>
      </c>
      <c r="E16" s="7">
        <f t="shared" si="0"/>
        <v>37795.200000000004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1968.5</v>
      </c>
      <c r="E17" s="7">
        <f t="shared" si="0"/>
        <v>23622</v>
      </c>
    </row>
    <row r="18" spans="1:5">
      <c r="A18" s="9" t="s">
        <v>22</v>
      </c>
      <c r="B18" s="10" t="s">
        <v>28</v>
      </c>
      <c r="C18" s="11">
        <v>0.7</v>
      </c>
      <c r="D18" s="6">
        <f>PRODUCT(C3*C18)</f>
        <v>2755.8999999999996</v>
      </c>
      <c r="E18" s="7">
        <f t="shared" si="0"/>
        <v>33070.799999999996</v>
      </c>
    </row>
    <row r="19" spans="1:5">
      <c r="A19" s="30" t="s">
        <v>23</v>
      </c>
      <c r="B19" s="5" t="s">
        <v>24</v>
      </c>
      <c r="C19" s="2">
        <v>1.2</v>
      </c>
      <c r="D19" s="28">
        <f>PRODUCT(C3*C19)</f>
        <v>4724.3999999999996</v>
      </c>
      <c r="E19" s="29">
        <f t="shared" si="0"/>
        <v>56692.799999999996</v>
      </c>
    </row>
    <row r="20" spans="1:5" ht="16.5" thickBot="1">
      <c r="A20" s="27">
        <v>3</v>
      </c>
      <c r="B20" s="5" t="s">
        <v>25</v>
      </c>
      <c r="C20" s="2">
        <v>3.63</v>
      </c>
      <c r="D20" s="28">
        <f>PRODUCT(C3*C20)</f>
        <v>14291.31</v>
      </c>
      <c r="E20" s="31">
        <f t="shared" si="0"/>
        <v>171495.72</v>
      </c>
    </row>
    <row r="21" spans="1:5" ht="15.75" thickBot="1">
      <c r="A21" s="12"/>
      <c r="B21" s="13" t="s">
        <v>26</v>
      </c>
      <c r="C21" s="14">
        <f>SUM(C8+C19+C20)</f>
        <v>17.63</v>
      </c>
      <c r="D21" s="32">
        <f>PRODUCT(C3*C21)</f>
        <v>69409.31</v>
      </c>
      <c r="E21" s="33">
        <f t="shared" si="0"/>
        <v>832911.72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2015-03-04T02:50:09Z</dcterms:modified>
</cp:coreProperties>
</file>