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" i="1"/>
  <c r="D21" s="1"/>
  <c r="E21" s="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<sst xmlns="http://schemas.openxmlformats.org/spreadsheetml/2006/main" count="30" uniqueCount="29">
  <si>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</si>
  <si>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</si>
  <si>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</si>
  <si>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</si>
  <si>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</si>
  <si>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</si>
  <si>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</si>
  <si>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</si>
  <si>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</si>
  <si>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</si>
  <si>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</si>
  <si>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</si>
  <si>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</si>
  <si>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</si>
  <si>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</si>
  <si>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</si>
  <si>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</si>
  <si>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</si>
  <si>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</si>
  <si>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</si>
  <si>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</si>
  <si>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</si>
  <si>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</si>
  <si>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</si>
  <si>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</si>
  <si>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</si>
  <si>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</si>
  <si>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>ОДН (электричество)</t>
  </si>
  <si>
    <t xml:space="preserve">по содержанию и ремонту жилого дома Металлургов-2 на 2014 год.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</si>
</sst>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4" fillId="0" borderId="8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16" xfId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top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H6" sqref="H6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22" t="s">
        <v>0</v>
      </c>
      <c r="B1" s="22"/>
      <c r="C1" s="22"/>
      <c r="D1" s="22"/>
      <c r="E1" s="22"/>
    </row>
    <row r="2" spans="1:5">
      <c r="A2" s="22" t="s">
        <v>28</v>
      </c>
      <c r="B2" s="22"/>
      <c r="C2" s="22"/>
      <c r="D2" s="22"/>
      <c r="E2" s="22"/>
    </row>
    <row r="3" spans="1:5" ht="16.5">
      <c r="A3" s="23" t="s">
        <v>1</v>
      </c>
      <c r="B3" s="23"/>
      <c r="C3" s="33">
        <v>6775.8</v>
      </c>
      <c r="D3" s="1" t="s">
        <v>2</v>
      </c>
      <c r="E3" s="1"/>
    </row>
    <row r="4" spans="1:5" ht="15.75" thickBot="1">
      <c r="A4" s="24"/>
      <c r="B4" s="24"/>
      <c r="C4" s="24"/>
      <c r="D4" s="24"/>
      <c r="E4" s="24"/>
    </row>
    <row r="5" spans="1:5" ht="15" customHeight="1">
      <c r="A5" s="25" t="s">
        <v>3</v>
      </c>
      <c r="B5" s="28" t="s">
        <v>4</v>
      </c>
      <c r="C5" s="28" t="s">
        <v>5</v>
      </c>
      <c r="D5" s="31" t="s">
        <v>6</v>
      </c>
      <c r="E5" s="32"/>
    </row>
    <row r="6" spans="1:5">
      <c r="A6" s="26"/>
      <c r="B6" s="29"/>
      <c r="C6" s="29"/>
      <c r="D6" s="2" t="s">
        <v>7</v>
      </c>
      <c r="E6" s="3" t="s">
        <v>8</v>
      </c>
    </row>
    <row r="7" spans="1:5">
      <c r="A7" s="27"/>
      <c r="B7" s="30"/>
      <c r="C7" s="30"/>
      <c r="D7" s="2" t="s">
        <v>9</v>
      </c>
      <c r="E7" s="3" t="s">
        <v>9</v>
      </c>
    </row>
    <row r="8" spans="1:5">
      <c r="A8" s="14">
        <v>1</v>
      </c>
      <c r="B8" s="5" t="s">
        <v>10</v>
      </c>
      <c r="C8" s="2">
        <f>SUM(C10:C18)</f>
        <v>12.300000000000002</v>
      </c>
      <c r="D8" s="15">
        <f>PRODUCT(C3*C8)</f>
        <v>83342.340000000026</v>
      </c>
      <c r="E8" s="16">
        <f>PRODUCT(D8*12)</f>
        <v>1000108.0800000003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3.4</v>
      </c>
      <c r="D10" s="6">
        <f>PRODUCT(C3*C10)</f>
        <v>23037.72</v>
      </c>
      <c r="E10" s="7">
        <f t="shared" ref="E10:E21" si="0">PRODUCT(D10*12)</f>
        <v>276452.64</v>
      </c>
    </row>
    <row r="11" spans="1:5" ht="51">
      <c r="A11" s="4">
        <v>1.2</v>
      </c>
      <c r="B11" s="10" t="s">
        <v>14</v>
      </c>
      <c r="C11" s="11">
        <v>4.5</v>
      </c>
      <c r="D11" s="6">
        <f>PRODUCT(C3*C11)</f>
        <v>30491.100000000002</v>
      </c>
      <c r="E11" s="7">
        <f t="shared" si="0"/>
        <v>365893.2</v>
      </c>
    </row>
    <row r="12" spans="1:5" ht="38.25">
      <c r="A12" s="4">
        <v>1.3</v>
      </c>
      <c r="B12" s="10" t="s">
        <v>15</v>
      </c>
      <c r="C12" s="11">
        <v>1.3</v>
      </c>
      <c r="D12" s="6">
        <f>PRODUCT(C3*C12)</f>
        <v>8808.5400000000009</v>
      </c>
      <c r="E12" s="7">
        <f t="shared" si="0"/>
        <v>105702.48000000001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2710.32</v>
      </c>
      <c r="E13" s="7">
        <f t="shared" si="0"/>
        <v>32523.840000000004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2710.32</v>
      </c>
      <c r="E14" s="7">
        <f t="shared" si="0"/>
        <v>32523.840000000004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2710.32</v>
      </c>
      <c r="E15" s="7">
        <f t="shared" si="0"/>
        <v>32523.840000000004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5420.64</v>
      </c>
      <c r="E16" s="7">
        <f t="shared" si="0"/>
        <v>65047.680000000008</v>
      </c>
    </row>
    <row r="17" spans="1:5">
      <c r="A17" s="9" t="s">
        <v>20</v>
      </c>
      <c r="B17" s="10" t="s">
        <v>21</v>
      </c>
      <c r="C17" s="11">
        <v>0.5</v>
      </c>
      <c r="D17" s="6">
        <f>PRODUCT(C3*C17)</f>
        <v>3387.9</v>
      </c>
      <c r="E17" s="7">
        <f t="shared" si="0"/>
        <v>40654.800000000003</v>
      </c>
    </row>
    <row r="18" spans="1:5">
      <c r="A18" s="9" t="s">
        <v>22</v>
      </c>
      <c r="B18" s="10" t="s">
        <v>27</v>
      </c>
      <c r="C18" s="11">
        <v>0.6</v>
      </c>
      <c r="D18" s="6">
        <f>PRODUCT(C3*C18)</f>
        <v>4065.48</v>
      </c>
      <c r="E18" s="7">
        <f t="shared" si="0"/>
        <v>48785.760000000002</v>
      </c>
    </row>
    <row r="19" spans="1:5">
      <c r="A19" s="17" t="s">
        <v>23</v>
      </c>
      <c r="B19" s="5" t="s">
        <v>24</v>
      </c>
      <c r="C19" s="2">
        <v>1.2</v>
      </c>
      <c r="D19" s="15">
        <f>PRODUCT(C3*C19)</f>
        <v>8130.96</v>
      </c>
      <c r="E19" s="16">
        <f t="shared" si="0"/>
        <v>97571.520000000004</v>
      </c>
    </row>
    <row r="20" spans="1:5" ht="16.5" thickBot="1">
      <c r="A20" s="14">
        <v>3</v>
      </c>
      <c r="B20" s="5" t="s">
        <v>25</v>
      </c>
      <c r="C20" s="2">
        <v>1.9</v>
      </c>
      <c r="D20" s="15">
        <f>PRODUCT(C3*C20)</f>
        <v>12874.02</v>
      </c>
      <c r="E20" s="18">
        <f t="shared" si="0"/>
        <v>154488.24</v>
      </c>
    </row>
    <row r="21" spans="1:5" ht="15.75" thickBot="1">
      <c r="A21" s="12"/>
      <c r="B21" s="13" t="s">
        <v>26</v>
      </c>
      <c r="C21" s="21">
        <f>SUM(C8+C19+C20)</f>
        <v>15.400000000000002</v>
      </c>
      <c r="D21" s="19">
        <f>PRODUCT(C3*C21)</f>
        <v>104347.32000000002</v>
      </c>
      <c r="E21" s="20">
        <f t="shared" si="0"/>
        <v>1252167.8400000003</v>
      </c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2015-03-03T08:03:55Z</dcterms:modified>
</cp:coreProperties>
</file>