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выполн работы" sheetId="1" r:id="rId1"/>
    <sheet name="ТМЦ на 01.07" sheetId="2" r:id="rId2"/>
    <sheet name="общая по ТСЖ" sheetId="3" r:id="rId3"/>
  </sheets>
  <calcPr calcId="125725"/>
</workbook>
</file>

<file path=xl/calcChain.xml><?xml version="1.0" encoding="utf-8"?>
<calcChain xmlns="http://schemas.openxmlformats.org/spreadsheetml/2006/main">
  <c r="B15" i="3"/>
  <c r="C20" i="2"/>
  <c r="B9" i="3"/>
  <c r="C33" i="1"/>
  <c r="C13"/>
  <c r="C7"/>
  <c r="C23" l="1"/>
  <c r="C37" s="1"/>
</calcChain>
</file>

<file path=xl/sharedStrings.xml><?xml version="1.0" encoding="utf-8"?>
<sst xmlns="http://schemas.openxmlformats.org/spreadsheetml/2006/main" count="56" uniqueCount="43">
  <si>
    <t>№</t>
  </si>
  <si>
    <t>Наименование затрат</t>
  </si>
  <si>
    <t>сумма</t>
  </si>
  <si>
    <t>ИТОГО</t>
  </si>
  <si>
    <t>Всего выполнено работ по ТСЖ Атлант</t>
  </si>
  <si>
    <t xml:space="preserve">Кирова 56 </t>
  </si>
  <si>
    <t xml:space="preserve"> Кирова 54 </t>
  </si>
  <si>
    <t xml:space="preserve">Кирова 50 </t>
  </si>
  <si>
    <t xml:space="preserve">  Кирова 62 </t>
  </si>
  <si>
    <t>ВЫПОЛНЕННЫЕ РАБОТЫ ЗА 2 КВ.2016г</t>
  </si>
  <si>
    <t>Реконструкция ИТП № 1, 2</t>
  </si>
  <si>
    <t>Замена дверей</t>
  </si>
  <si>
    <t>Покраска козырьков, перил</t>
  </si>
  <si>
    <t>Замена тротуарной плитки</t>
  </si>
  <si>
    <t>Поверка теплосчетчика "Магика"</t>
  </si>
  <si>
    <t>Установка контейнеров</t>
  </si>
  <si>
    <t>остаток на 01.07.2016</t>
  </si>
  <si>
    <t>Кирова 50</t>
  </si>
  <si>
    <t>Кирова 54</t>
  </si>
  <si>
    <t>Кирова 56</t>
  </si>
  <si>
    <t>Кирова 62</t>
  </si>
  <si>
    <t>Итого</t>
  </si>
  <si>
    <t>наименование</t>
  </si>
  <si>
    <t>кол-во</t>
  </si>
  <si>
    <t>Замок навесной</t>
  </si>
  <si>
    <t>Замок накладной</t>
  </si>
  <si>
    <t>Замок почтовый</t>
  </si>
  <si>
    <t>Картон асбестовый</t>
  </si>
  <si>
    <t>Кран шаровый Титан</t>
  </si>
  <si>
    <t>Куртка рабочая</t>
  </si>
  <si>
    <t>Полукомбинезон утепл</t>
  </si>
  <si>
    <t>Редуктор ацетиленовый</t>
  </si>
  <si>
    <t>Редуктор кислородный</t>
  </si>
  <si>
    <t>Светильник НБО</t>
  </si>
  <si>
    <t>Светильник светодиодный</t>
  </si>
  <si>
    <t>секатор</t>
  </si>
  <si>
    <t>Термометр спиртовой</t>
  </si>
  <si>
    <t>Труба 20*2,8</t>
  </si>
  <si>
    <t>Труба 32*3,2</t>
  </si>
  <si>
    <t>Труба 89*3,5</t>
  </si>
  <si>
    <t>на р/сч</t>
  </si>
  <si>
    <t>ТМЦ на складе</t>
  </si>
  <si>
    <t>В подотчете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</si>
</sst>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2" borderId="0" xfId="0" applyFont="1" applyFill="1"/>
    <xf numFmtId="0" fontId="3" fillId="0" borderId="2" xfId="0" applyFont="1" applyBorder="1" applyAlignment="1">
      <alignment horizontal="center"/>
    </xf>
    <xf numFmtId="0" fontId="1" fillId="0" borderId="3" xfId="0" applyFont="1" applyBorder="1"/>
    <xf numFmtId="4" fontId="1" fillId="2" borderId="3" xfId="0" applyNumberFormat="1" applyFont="1" applyFill="1" applyBorder="1" applyAlignment="1"/>
    <xf numFmtId="0" fontId="4" fillId="0" borderId="3" xfId="0" applyFont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4" fillId="2" borderId="3" xfId="0" applyFont="1" applyFill="1" applyBorder="1"/>
    <xf numFmtId="4" fontId="4" fillId="2" borderId="3" xfId="0" applyNumberFormat="1" applyFont="1" applyFill="1" applyBorder="1" applyAlignment="1"/>
    <xf numFmtId="0" fontId="4" fillId="0" borderId="3" xfId="0" applyFont="1" applyBorder="1" applyAlignment="1">
      <alignment horizontal="left"/>
    </xf>
    <xf numFmtId="0" fontId="2" fillId="2" borderId="0" xfId="0" applyFont="1" applyFill="1"/>
    <xf numFmtId="4" fontId="4" fillId="2" borderId="0" xfId="0" applyNumberFormat="1" applyFont="1" applyFill="1" applyAlignment="1"/>
    <xf numFmtId="4" fontId="1" fillId="2" borderId="0" xfId="0" applyNumberFormat="1" applyFont="1" applyFill="1" applyAlignment="1"/>
    <xf numFmtId="4" fontId="1" fillId="2" borderId="0" xfId="0" applyNumberFormat="1" applyFont="1" applyFill="1"/>
    <xf numFmtId="4" fontId="2" fillId="2" borderId="0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/>
    <xf numFmtId="0" fontId="0" fillId="0" borderId="3" xfId="0" applyBorder="1"/>
    <xf numFmtId="0" fontId="6" fillId="0" borderId="3" xfId="0" applyFont="1" applyBorder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3" xfId="1" applyNumberFormat="1" applyFont="1" applyBorder="1" applyAlignment="1">
      <alignment horizontal="right" vertical="top"/>
    </xf>
    <xf numFmtId="4" fontId="8" fillId="0" borderId="3" xfId="1" applyNumberFormat="1" applyFont="1" applyBorder="1" applyAlignment="1">
      <alignment horizontal="right" vertical="top"/>
    </xf>
    <xf numFmtId="0" fontId="9" fillId="0" borderId="0" xfId="0" applyFont="1"/>
    <xf numFmtId="0" fontId="6" fillId="0" borderId="3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_ТМЦ на 01.0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C22" sqref="C22"/>
    </sheetView>
  </sheetViews>
  <sheetFormatPr defaultRowHeight="15"/>
  <cols>
    <col min="1" max="1" width="6" style="3" customWidth="1"/>
    <col min="2" max="2" width="82.7109375" style="3" customWidth="1"/>
    <col min="3" max="3" width="18.28515625" style="18" customWidth="1"/>
    <col min="4" max="4" width="11.5703125" style="3" bestFit="1" customWidth="1"/>
    <col min="5" max="16384" width="9.140625" style="3"/>
  </cols>
  <sheetData>
    <row r="1" spans="1:4" ht="18.75">
      <c r="B1" s="32" t="s">
        <v>9</v>
      </c>
      <c r="C1" s="33"/>
    </row>
    <row r="2" spans="1:4" ht="19.5" thickBot="1">
      <c r="A2" s="1"/>
      <c r="B2" s="2" t="s">
        <v>7</v>
      </c>
      <c r="C2" s="20"/>
    </row>
    <row r="3" spans="1:4" ht="19.5" thickBot="1">
      <c r="A3" s="4" t="s">
        <v>0</v>
      </c>
      <c r="B3" s="4" t="s">
        <v>1</v>
      </c>
      <c r="C3" s="11" t="s">
        <v>2</v>
      </c>
    </row>
    <row r="4" spans="1:4">
      <c r="A4" s="5">
        <v>1</v>
      </c>
      <c r="B4" s="5" t="s">
        <v>10</v>
      </c>
      <c r="C4" s="21">
        <v>47336</v>
      </c>
    </row>
    <row r="5" spans="1:4">
      <c r="A5" s="5">
        <v>2</v>
      </c>
      <c r="B5" s="5"/>
      <c r="C5" s="6"/>
    </row>
    <row r="6" spans="1:4">
      <c r="A6" s="5">
        <v>3</v>
      </c>
      <c r="B6" s="5"/>
      <c r="C6" s="6"/>
    </row>
    <row r="7" spans="1:4">
      <c r="A7" s="5"/>
      <c r="B7" s="7" t="s">
        <v>3</v>
      </c>
      <c r="C7" s="14">
        <f>SUM(C4:C6)</f>
        <v>47336</v>
      </c>
      <c r="D7" s="19"/>
    </row>
    <row r="9" spans="1:4" ht="19.5" thickBot="1">
      <c r="B9" s="8" t="s">
        <v>6</v>
      </c>
      <c r="C9" s="9"/>
    </row>
    <row r="10" spans="1:4" ht="19.5" thickBot="1">
      <c r="A10" s="10" t="s">
        <v>0</v>
      </c>
      <c r="B10" s="10" t="s">
        <v>1</v>
      </c>
      <c r="C10" s="11" t="s">
        <v>2</v>
      </c>
    </row>
    <row r="11" spans="1:4">
      <c r="A11" s="12">
        <v>1</v>
      </c>
      <c r="B11" s="5" t="s">
        <v>14</v>
      </c>
      <c r="C11" s="6">
        <v>30175</v>
      </c>
    </row>
    <row r="12" spans="1:4">
      <c r="A12" s="12">
        <v>2</v>
      </c>
      <c r="B12" s="5"/>
      <c r="C12" s="6"/>
    </row>
    <row r="13" spans="1:4">
      <c r="A13" s="12"/>
      <c r="B13" s="13" t="s">
        <v>3</v>
      </c>
      <c r="C13" s="14">
        <f>SUM(C11:C12)</f>
        <v>30175</v>
      </c>
      <c r="D13" s="19"/>
    </row>
    <row r="16" spans="1:4" ht="19.5" thickBot="1">
      <c r="A16" s="1"/>
      <c r="B16" s="2" t="s">
        <v>5</v>
      </c>
      <c r="C16" s="9"/>
    </row>
    <row r="17" spans="1:4" ht="19.5" thickBot="1">
      <c r="A17" s="4" t="s">
        <v>0</v>
      </c>
      <c r="B17" s="4" t="s">
        <v>1</v>
      </c>
      <c r="C17" s="11" t="s">
        <v>2</v>
      </c>
    </row>
    <row r="18" spans="1:4">
      <c r="A18" s="5">
        <v>1</v>
      </c>
      <c r="B18" s="5" t="s">
        <v>11</v>
      </c>
      <c r="C18" s="6">
        <v>138800</v>
      </c>
    </row>
    <row r="19" spans="1:4">
      <c r="A19" s="5">
        <v>2</v>
      </c>
      <c r="B19" s="5" t="s">
        <v>12</v>
      </c>
      <c r="C19" s="6">
        <v>16349.58</v>
      </c>
    </row>
    <row r="20" spans="1:4">
      <c r="A20" s="5">
        <v>3</v>
      </c>
      <c r="B20" s="5" t="s">
        <v>13</v>
      </c>
      <c r="C20" s="6">
        <v>9804.65</v>
      </c>
    </row>
    <row r="21" spans="1:4">
      <c r="A21" s="5">
        <v>4</v>
      </c>
      <c r="B21" s="5" t="s">
        <v>15</v>
      </c>
      <c r="C21" s="6">
        <v>15600</v>
      </c>
    </row>
    <row r="22" spans="1:4">
      <c r="A22" s="5">
        <v>6</v>
      </c>
      <c r="B22" s="5"/>
      <c r="C22" s="6"/>
    </row>
    <row r="23" spans="1:4">
      <c r="A23" s="5"/>
      <c r="B23" s="15" t="s">
        <v>3</v>
      </c>
      <c r="C23" s="14">
        <f>SUM(C18:C22)</f>
        <v>180554.22999999998</v>
      </c>
      <c r="D23" s="19"/>
    </row>
    <row r="26" spans="1:4" ht="19.5" thickBot="1">
      <c r="A26" s="1"/>
      <c r="B26" s="2" t="s">
        <v>8</v>
      </c>
      <c r="C26" s="9"/>
    </row>
    <row r="27" spans="1:4" ht="19.5" thickBot="1">
      <c r="A27" s="4" t="s">
        <v>0</v>
      </c>
      <c r="B27" s="4" t="s">
        <v>1</v>
      </c>
      <c r="C27" s="11" t="s">
        <v>2</v>
      </c>
    </row>
    <row r="28" spans="1:4">
      <c r="A28" s="5">
        <v>1</v>
      </c>
      <c r="B28" s="5"/>
      <c r="C28" s="6"/>
    </row>
    <row r="29" spans="1:4">
      <c r="A29" s="5">
        <v>2</v>
      </c>
      <c r="B29" s="5"/>
      <c r="C29" s="6"/>
    </row>
    <row r="30" spans="1:4">
      <c r="A30" s="5">
        <v>3</v>
      </c>
      <c r="B30" s="5"/>
      <c r="C30" s="6"/>
    </row>
    <row r="31" spans="1:4">
      <c r="A31" s="5">
        <v>4</v>
      </c>
      <c r="B31" s="5"/>
      <c r="C31" s="6"/>
    </row>
    <row r="32" spans="1:4">
      <c r="A32" s="5"/>
      <c r="B32" s="5"/>
      <c r="C32" s="6"/>
    </row>
    <row r="33" spans="1:4">
      <c r="A33" s="5"/>
      <c r="B33" s="15" t="s">
        <v>3</v>
      </c>
      <c r="C33" s="14">
        <f>SUM(C28:C31)</f>
        <v>0</v>
      </c>
      <c r="D33" s="19"/>
    </row>
    <row r="37" spans="1:4" ht="18.75">
      <c r="A37" s="16"/>
      <c r="B37" s="16" t="s">
        <v>4</v>
      </c>
      <c r="C37" s="17">
        <f>C7+C13+C23+C33</f>
        <v>258065.22999999998</v>
      </c>
      <c r="D37" s="19"/>
    </row>
  </sheetData>
  <mergeCells count="1">
    <mergeCell ref="B1:C1"/>
  </mergeCells>
  <pageMargins left="0.7" right="0.7" top="0.75" bottom="0.75" header="0.3" footer="0.3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20"/>
  <sheetViews>
    <sheetView workbookViewId="0">
      <selection activeCell="A22" sqref="A22"/>
    </sheetView>
  </sheetViews>
  <sheetFormatPr defaultRowHeight="15"/>
  <cols>
    <col min="1" max="1" width="30.28515625" customWidth="1"/>
    <col min="2" max="2" width="12.28515625" customWidth="1"/>
    <col min="3" max="3" width="17.7109375" customWidth="1"/>
  </cols>
  <sheetData>
    <row r="3" spans="1:3">
      <c r="A3" s="27" t="s">
        <v>22</v>
      </c>
      <c r="B3" s="27" t="s">
        <v>23</v>
      </c>
      <c r="C3" s="27" t="s">
        <v>2</v>
      </c>
    </row>
    <row r="4" spans="1:3">
      <c r="A4" s="22" t="s">
        <v>24</v>
      </c>
      <c r="B4" s="22">
        <v>1</v>
      </c>
      <c r="C4" s="22">
        <v>117</v>
      </c>
    </row>
    <row r="5" spans="1:3">
      <c r="A5" s="22" t="s">
        <v>25</v>
      </c>
      <c r="B5" s="22">
        <v>1</v>
      </c>
      <c r="C5" s="22">
        <v>505</v>
      </c>
    </row>
    <row r="6" spans="1:3">
      <c r="A6" s="22" t="s">
        <v>26</v>
      </c>
      <c r="B6" s="22">
        <v>4</v>
      </c>
      <c r="C6" s="22">
        <v>220</v>
      </c>
    </row>
    <row r="7" spans="1:3">
      <c r="A7" s="22" t="s">
        <v>27</v>
      </c>
      <c r="B7" s="22">
        <v>2</v>
      </c>
      <c r="C7" s="22">
        <v>800</v>
      </c>
    </row>
    <row r="8" spans="1:3">
      <c r="A8" s="22" t="s">
        <v>28</v>
      </c>
      <c r="B8" s="22">
        <v>1</v>
      </c>
      <c r="C8" s="22">
        <v>2312.3000000000002</v>
      </c>
    </row>
    <row r="9" spans="1:3">
      <c r="A9" s="22" t="s">
        <v>29</v>
      </c>
      <c r="B9" s="22">
        <v>1</v>
      </c>
      <c r="C9" s="22">
        <v>1670</v>
      </c>
    </row>
    <row r="10" spans="1:3">
      <c r="A10" s="22" t="s">
        <v>30</v>
      </c>
      <c r="B10" s="22">
        <v>1</v>
      </c>
      <c r="C10" s="22">
        <v>1270</v>
      </c>
    </row>
    <row r="11" spans="1:3">
      <c r="A11" s="22" t="s">
        <v>31</v>
      </c>
      <c r="B11" s="22">
        <v>1</v>
      </c>
      <c r="C11" s="22">
        <v>1715</v>
      </c>
    </row>
    <row r="12" spans="1:3">
      <c r="A12" s="22" t="s">
        <v>32</v>
      </c>
      <c r="B12" s="22">
        <v>1</v>
      </c>
      <c r="C12" s="22">
        <v>1300</v>
      </c>
    </row>
    <row r="13" spans="1:3">
      <c r="A13" s="22" t="s">
        <v>33</v>
      </c>
      <c r="B13" s="22">
        <v>24</v>
      </c>
      <c r="C13" s="22">
        <v>8387.82</v>
      </c>
    </row>
    <row r="14" spans="1:3">
      <c r="A14" s="22" t="s">
        <v>34</v>
      </c>
      <c r="B14" s="22">
        <v>8</v>
      </c>
      <c r="C14" s="28">
        <v>8797.89</v>
      </c>
    </row>
    <row r="15" spans="1:3">
      <c r="A15" s="22" t="s">
        <v>35</v>
      </c>
      <c r="B15" s="22">
        <v>1</v>
      </c>
      <c r="C15" s="29">
        <v>240</v>
      </c>
    </row>
    <row r="16" spans="1:3">
      <c r="A16" s="22" t="s">
        <v>36</v>
      </c>
      <c r="B16" s="22">
        <v>1</v>
      </c>
      <c r="C16" s="29">
        <v>1320</v>
      </c>
    </row>
    <row r="17" spans="1:3">
      <c r="A17" s="22" t="s">
        <v>37</v>
      </c>
      <c r="B17" s="22">
        <v>62.8</v>
      </c>
      <c r="C17" s="22">
        <v>5708.2</v>
      </c>
    </row>
    <row r="18" spans="1:3">
      <c r="A18" s="22" t="s">
        <v>38</v>
      </c>
      <c r="B18" s="22">
        <v>34.200000000000003</v>
      </c>
      <c r="C18" s="22">
        <v>5067.96</v>
      </c>
    </row>
    <row r="19" spans="1:3">
      <c r="A19" s="22" t="s">
        <v>39</v>
      </c>
      <c r="B19" s="22">
        <v>5</v>
      </c>
      <c r="C19" s="22">
        <v>1775</v>
      </c>
    </row>
    <row r="20" spans="1:3" ht="18.75">
      <c r="C20" s="30">
        <f>SUM(C4:C19)</f>
        <v>41206.17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15"/>
  <sheetViews>
    <sheetView workbookViewId="0">
      <selection activeCell="F12" sqref="F12"/>
    </sheetView>
  </sheetViews>
  <sheetFormatPr defaultRowHeight="15"/>
  <cols>
    <col min="1" max="1" width="18.85546875" customWidth="1"/>
    <col min="2" max="2" width="28.85546875" customWidth="1"/>
  </cols>
  <sheetData>
    <row r="2" spans="1:2" ht="21">
      <c r="A2" s="24"/>
      <c r="B2" s="24"/>
    </row>
    <row r="3" spans="1:2" ht="43.5" customHeight="1">
      <c r="A3" s="25"/>
      <c r="B3" s="26" t="s">
        <v>16</v>
      </c>
    </row>
    <row r="4" spans="1:2" ht="21">
      <c r="A4" s="25" t="s">
        <v>17</v>
      </c>
      <c r="B4" s="25">
        <v>201677.18</v>
      </c>
    </row>
    <row r="5" spans="1:2" ht="21">
      <c r="A5" s="25" t="s">
        <v>18</v>
      </c>
      <c r="B5" s="25">
        <v>-298545.74</v>
      </c>
    </row>
    <row r="6" spans="1:2" ht="21">
      <c r="A6" s="25" t="s">
        <v>19</v>
      </c>
      <c r="B6" s="25">
        <v>518430.56</v>
      </c>
    </row>
    <row r="7" spans="1:2" ht="21">
      <c r="A7" s="25" t="s">
        <v>20</v>
      </c>
      <c r="B7" s="25">
        <v>380703.57</v>
      </c>
    </row>
    <row r="8" spans="1:2" ht="21">
      <c r="A8" s="25"/>
      <c r="B8" s="25"/>
    </row>
    <row r="9" spans="1:2" ht="21">
      <c r="A9" s="25" t="s">
        <v>21</v>
      </c>
      <c r="B9" s="25">
        <f>SUM(B4:B8)</f>
        <v>802265.57000000007</v>
      </c>
    </row>
    <row r="10" spans="1:2" ht="21">
      <c r="A10" s="24"/>
      <c r="B10" s="24"/>
    </row>
    <row r="11" spans="1:2" ht="21">
      <c r="A11" s="25" t="s">
        <v>40</v>
      </c>
      <c r="B11" s="25">
        <v>744926.79</v>
      </c>
    </row>
    <row r="12" spans="1:2" ht="42">
      <c r="A12" s="25" t="s">
        <v>41</v>
      </c>
      <c r="B12" s="25">
        <v>41206.17</v>
      </c>
    </row>
    <row r="13" spans="1:2" ht="21">
      <c r="A13" s="31" t="s">
        <v>42</v>
      </c>
      <c r="B13" s="23">
        <v>14562.61</v>
      </c>
    </row>
    <row r="14" spans="1:2">
      <c r="A14" s="22"/>
      <c r="B14" s="22"/>
    </row>
    <row r="15" spans="1:2" ht="21">
      <c r="A15" s="22"/>
      <c r="B15" s="23">
        <f>SUM(B11:B14)</f>
        <v>800695.57000000007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выполн работы</vt:lpstr>
      <vt:lpstr>ТМЦ на 01.07</vt:lpstr>
      <vt:lpstr>общая по ТСЖ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2016-11-26T04:43:45Z</dcterms:modified>
</cp:coreProperties>
</file>