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СибЭнерго Запсиб ТЭЦ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4" i="1"/>
  <c r="C4"/>
  <c r="D15"/>
  <c r="C15"/>
  <c r="D14"/>
  <c r="C14"/>
  <c r="C12"/>
  <c r="D12"/>
  <c r="D11"/>
  <c r="C11"/>
  <c r="D10"/>
  <c r="C10"/>
  <c r="C8"/>
  <c r="D8"/>
  <c r="C9"/>
  <c r="D9"/>
  <c r="D7"/>
  <c r="C7"/>
  <c r="B4" l="1"/>
  <c r="B7"/>
  <c r="B8"/>
  <c r="B9"/>
  <c r="B10"/>
  <c r="B11"/>
  <c r="B12"/>
  <c r="B14"/>
  <c r="B15"/>
</calcChain>
</file>

<file path=xl/sharedStrings.xml><?xml version="1.0" encoding="utf-8"?>
<sst xmlns="http://schemas.openxmlformats.org/spreadsheetml/2006/main" count="20" uniqueCount="20">
  <si>
    <t>Годовой объем полезного отпуска тепловой энергии (теплоносителя)</t>
  </si>
  <si>
    <t>Сведения о необходимой валовой выручке на соответствующий период, в том числе с разбивкой по годам</t>
  </si>
  <si>
    <t>Итого, коэффициент индексации</t>
  </si>
  <si>
    <r>
      <t>Коэффициент эластичности затрат по росту активов (К</t>
    </r>
    <r>
      <rPr>
        <vertAlign val="subscript"/>
        <sz val="11"/>
        <rFont val="Times New Roman"/>
        <family val="1"/>
        <charset val="204"/>
      </rPr>
      <t>эл</t>
    </r>
    <r>
      <rPr>
        <sz val="11"/>
        <rFont val="Times New Roman"/>
        <family val="1"/>
        <charset val="204"/>
      </rPr>
      <t>)</t>
    </r>
  </si>
  <si>
    <t>Количество условных единиц, относящихся к активам, необходимым для осуществления регулируемой деятельности</t>
  </si>
  <si>
    <t>Индекс изменения количества активов (ИКА)</t>
  </si>
  <si>
    <t>Индекс эффективности операционных расходов (ИР)</t>
  </si>
  <si>
    <t>Индекс потребительских цен на расчетный период регулирования (ИПЦ)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</si>
  <si>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</si>
  <si>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Срок действия тарифов</t>
  </si>
  <si>
    <t>метод индексации установленных тарифов</t>
  </si>
  <si>
    <t>Предлагаемый метод регулирования</t>
  </si>
  <si>
    <t>2019 г.</t>
  </si>
  <si>
    <t xml:space="preserve">Наименование </t>
  </si>
  <si>
    <t>Информация о предложении ООО "СибЭнерго" об установлении цен (тарифов) на услуги по передаче тепловой энергии на 2019 г. долгосрочного периода регулирования 2019 - 2023 гг.  по контуру теплоснабжения ООО "Западно-Сибирская ТЭЦ"</t>
  </si>
  <si>
    <t>Расчетная величина тарифов  на 2019 г. на услуги по передаче тепловой энергии, руб /Гкал</t>
  </si>
  <si>
    <t>Размер экономически обоснованных; расходов, не учтенных при регулировании тарифов в предыдущий период регулирования (при их наличии), определенном в соответствии с законодательством РФ</t>
  </si>
  <si>
    <t>НВВ, тыс руб</t>
  </si>
  <si>
    <t>2020 г.</t>
  </si>
  <si>
    <t>2021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</si>
</sst>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7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Verdan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1" fillId="0" borderId="0" xfId="1" applyAlignment="1" applyProtection="1"/>
    <xf numFmtId="0" fontId="2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9/&#1057;&#1080;&#1073;&#1069;&#1085;&#1077;&#1088;&#1075;&#1086;%20&#1087;&#1077;&#1088;&#1077;&#1076;&#1072;&#1095;&#1072;/&#1082;&#1086;&#1085;&#1090;&#1091;&#1088;%20&#1047;&#1057;&#1058;&#1069;&#1062;/&#1090;&#1072;&#1088;&#1080;&#1092;%20&#1087;&#1077;&#1088;&#1077;&#1076;&#1072;&#1095;&#1072;%202019_&#1082;&#1086;&#1085;&#1090;%20&#1047;&#1057;%20&#1058;&#1069;&#10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пСиб"/>
      <sheetName val="4.6"/>
      <sheetName val="Долгосрочка_Новый формат"/>
      <sheetName val="3.1"/>
      <sheetName val="4.1"/>
      <sheetName val="4.2"/>
      <sheetName val="4.3"/>
      <sheetName val="4.7"/>
      <sheetName val="4.8"/>
      <sheetName val="УЕ_"/>
      <sheetName val="6.2"/>
      <sheetName val="стоим потерь"/>
      <sheetName val="охрана"/>
      <sheetName val="Лист1"/>
      <sheetName val="услуги произв хар-ра"/>
      <sheetName val="аренд"/>
      <sheetName val="электро"/>
      <sheetName val="вспом мат"/>
      <sheetName val="благоустр расчёт"/>
      <sheetName val="благоустр расчёт 2"/>
      <sheetName val="Лист4"/>
      <sheetName val="паспортизация"/>
      <sheetName val="Лист6"/>
      <sheetName val="Лист5"/>
      <sheetName val="Лист2"/>
      <sheetName val="Лист3"/>
      <sheetName val="заголовок"/>
      <sheetName val=" 4.9ППП"/>
      <sheetName val="4.9АУП"/>
      <sheetName val="Разбивка ФОТ АУП"/>
      <sheetName val="нормы авто"/>
      <sheetName val="страхование"/>
      <sheetName val="4.10"/>
      <sheetName val="расшифр аморт"/>
      <sheetName val="охрана расшифр"/>
      <sheetName val="Обучение"/>
      <sheetName val="охр труда"/>
      <sheetName val="метрология"/>
      <sheetName val="гидравл испыт"/>
      <sheetName val="обсл ТС"/>
      <sheetName val="расчет затрат автотранспорт"/>
      <sheetName val="авто УЕ"/>
      <sheetName val="метеорология"/>
      <sheetName val="юрид усл"/>
      <sheetName val="экспертиза потерь"/>
      <sheetName val="ГОиЧС"/>
      <sheetName val="4.11"/>
      <sheetName val="4,12"/>
      <sheetName val="4.12"/>
      <sheetName val="опись"/>
      <sheetName val="опись 2016"/>
    </sheetNames>
    <sheetDataSet>
      <sheetData sheetId="0"/>
      <sheetData sheetId="1"/>
      <sheetData sheetId="2">
        <row r="34">
          <cell r="F34">
            <v>1.075</v>
          </cell>
          <cell r="G34">
            <v>1.075</v>
          </cell>
          <cell r="H34">
            <v>1.075</v>
          </cell>
        </row>
        <row r="35">
          <cell r="F35">
            <v>0.01</v>
          </cell>
          <cell r="G35">
            <v>0.01</v>
          </cell>
          <cell r="H35">
            <v>0.01</v>
          </cell>
        </row>
        <row r="36">
          <cell r="F36">
            <v>0</v>
          </cell>
          <cell r="G36">
            <v>0</v>
          </cell>
          <cell r="H36">
            <v>0</v>
          </cell>
        </row>
        <row r="37">
          <cell r="F37">
            <v>2539.1284060000007</v>
          </cell>
          <cell r="G37">
            <v>2539.1284060000007</v>
          </cell>
        </row>
        <row r="39">
          <cell r="F39">
            <v>0.75</v>
          </cell>
          <cell r="G39">
            <v>0.75</v>
          </cell>
          <cell r="H39">
            <v>0.75</v>
          </cell>
        </row>
        <row r="40">
          <cell r="F40">
            <v>1.0642499999999999</v>
          </cell>
          <cell r="G40">
            <v>1.0642499999999999</v>
          </cell>
          <cell r="H40">
            <v>1.0642499999999999</v>
          </cell>
        </row>
        <row r="116">
          <cell r="F116">
            <v>335853.11383664882</v>
          </cell>
          <cell r="G116">
            <v>355394.39613490849</v>
          </cell>
          <cell r="H116">
            <v>376149.37855362851</v>
          </cell>
        </row>
      </sheetData>
      <sheetData sheetId="3"/>
      <sheetData sheetId="4"/>
      <sheetData sheetId="5"/>
      <sheetData sheetId="6">
        <row r="9">
          <cell r="I9">
            <v>1204.9849999999999</v>
          </cell>
        </row>
      </sheetData>
      <sheetData sheetId="7"/>
      <sheetData sheetId="8"/>
      <sheetData sheetId="9"/>
      <sheetData sheetId="10">
        <row r="16">
          <cell r="E16">
            <v>278.71974658327599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tabSelected="1" view="pageBreakPreview" zoomScaleSheetLayoutView="100" workbookViewId="0">
      <selection activeCell="H16" sqref="H16"/>
    </sheetView>
  </sheetViews>
  <sheetFormatPr defaultRowHeight="15"/>
  <cols>
    <col min="1" max="1" width="68.28515625" customWidth="1"/>
    <col min="2" max="2" width="17.7109375" customWidth="1"/>
    <col min="3" max="3" width="14.7109375" customWidth="1"/>
    <col min="4" max="4" width="18.28515625" customWidth="1"/>
  </cols>
  <sheetData>
    <row r="1" spans="1:4" ht="58.5" customHeight="1">
      <c r="A1" s="20" t="s">
        <v>14</v>
      </c>
      <c r="B1" s="20"/>
      <c r="C1" s="20"/>
      <c r="D1" s="20"/>
    </row>
    <row r="2" spans="1:4" s="13" customFormat="1" ht="15.75">
      <c r="A2" s="15" t="s">
        <v>13</v>
      </c>
      <c r="B2" s="14" t="s">
        <v>12</v>
      </c>
      <c r="C2" s="14" t="s">
        <v>18</v>
      </c>
      <c r="D2" s="14" t="s">
        <v>19</v>
      </c>
    </row>
    <row r="3" spans="1:4" ht="15.75">
      <c r="A3" s="19" t="s">
        <v>11</v>
      </c>
      <c r="B3" s="21" t="s">
        <v>10</v>
      </c>
      <c r="C3" s="22"/>
      <c r="D3" s="23"/>
    </row>
    <row r="4" spans="1:4" ht="31.5">
      <c r="A4" s="10" t="s">
        <v>15</v>
      </c>
      <c r="B4" s="12">
        <f>'[1]6.2'!$E$16</f>
        <v>278.71974658327599</v>
      </c>
      <c r="C4" s="12">
        <f>C14/C15</f>
        <v>294.93678023785236</v>
      </c>
      <c r="D4" s="12">
        <f>D14/D15</f>
        <v>312.1610464475728</v>
      </c>
    </row>
    <row r="5" spans="1:4" ht="15.75">
      <c r="A5" s="10" t="s">
        <v>9</v>
      </c>
      <c r="B5" s="11">
        <v>2019</v>
      </c>
      <c r="C5" s="11">
        <v>2020</v>
      </c>
      <c r="D5" s="11">
        <v>2021</v>
      </c>
    </row>
    <row r="6" spans="1:4" ht="47.25">
      <c r="A6" s="19" t="s">
        <v>8</v>
      </c>
      <c r="B6" s="10"/>
      <c r="C6" s="10"/>
      <c r="D6" s="10"/>
    </row>
    <row r="7" spans="1:4" ht="30">
      <c r="A7" s="6" t="s">
        <v>7</v>
      </c>
      <c r="B7" s="18">
        <f>'[1]Долгосрочка_Новый формат'!F34</f>
        <v>1.075</v>
      </c>
      <c r="C7" s="18">
        <f>'[1]Долгосрочка_Новый формат'!G34</f>
        <v>1.075</v>
      </c>
      <c r="D7" s="18">
        <f>'[1]Долгосрочка_Новый формат'!H34</f>
        <v>1.075</v>
      </c>
    </row>
    <row r="8" spans="1:4">
      <c r="A8" s="6" t="s">
        <v>6</v>
      </c>
      <c r="B8" s="9">
        <f>'[1]Долгосрочка_Новый формат'!F35</f>
        <v>0.01</v>
      </c>
      <c r="C8" s="9">
        <f>'[1]Долгосрочка_Новый формат'!G35</f>
        <v>0.01</v>
      </c>
      <c r="D8" s="9">
        <f>'[1]Долгосрочка_Новый формат'!H35</f>
        <v>0.01</v>
      </c>
    </row>
    <row r="9" spans="1:4">
      <c r="A9" s="6" t="s">
        <v>5</v>
      </c>
      <c r="B9" s="8">
        <f>'[1]Долгосрочка_Новый формат'!F36</f>
        <v>0</v>
      </c>
      <c r="C9" s="8">
        <f>'[1]Долгосрочка_Новый формат'!G36</f>
        <v>0</v>
      </c>
      <c r="D9" s="8">
        <f>'[1]Долгосрочка_Новый формат'!H36</f>
        <v>0</v>
      </c>
    </row>
    <row r="10" spans="1:4" ht="30">
      <c r="A10" s="6" t="s">
        <v>4</v>
      </c>
      <c r="B10" s="17">
        <f>'[1]Долгосрочка_Новый формат'!F37</f>
        <v>2539.1284060000007</v>
      </c>
      <c r="C10" s="17">
        <f>'[1]Долгосрочка_Новый формат'!$G$37</f>
        <v>2539.1284060000007</v>
      </c>
      <c r="D10" s="17">
        <f>'[1]Долгосрочка_Новый формат'!$G$37</f>
        <v>2539.1284060000007</v>
      </c>
    </row>
    <row r="11" spans="1:4" ht="16.5">
      <c r="A11" s="6" t="s">
        <v>3</v>
      </c>
      <c r="B11" s="8">
        <f>'[1]Долгосрочка_Новый формат'!F39</f>
        <v>0.75</v>
      </c>
      <c r="C11" s="8">
        <f>'[1]Долгосрочка_Новый формат'!G39</f>
        <v>0.75</v>
      </c>
      <c r="D11" s="8">
        <f>'[1]Долгосрочка_Новый формат'!H39</f>
        <v>0.75</v>
      </c>
    </row>
    <row r="12" spans="1:4">
      <c r="A12" s="6" t="s">
        <v>2</v>
      </c>
      <c r="B12" s="8">
        <f>'[1]Долгосрочка_Новый формат'!F40</f>
        <v>1.0642499999999999</v>
      </c>
      <c r="C12" s="8">
        <f>'[1]Долгосрочка_Новый формат'!G40</f>
        <v>1.0642499999999999</v>
      </c>
      <c r="D12" s="8">
        <f>'[1]Долгосрочка_Новый формат'!H40</f>
        <v>1.0642499999999999</v>
      </c>
    </row>
    <row r="13" spans="1:4" ht="31.5">
      <c r="A13" s="4" t="s">
        <v>1</v>
      </c>
      <c r="B13" s="7"/>
      <c r="C13" s="7"/>
      <c r="D13" s="7"/>
    </row>
    <row r="14" spans="1:4" ht="16.149999999999999" customHeight="1">
      <c r="A14" s="6" t="s">
        <v>17</v>
      </c>
      <c r="B14" s="5">
        <f>'[1]Долгосрочка_Новый формат'!$F$116</f>
        <v>335853.11383664882</v>
      </c>
      <c r="C14" s="5">
        <f>'[1]Долгосрочка_Новый формат'!G116</f>
        <v>355394.39613490849</v>
      </c>
      <c r="D14" s="5">
        <f>'[1]Долгосрочка_Новый формат'!H116</f>
        <v>376149.37855362851</v>
      </c>
    </row>
    <row r="15" spans="1:4" ht="35.450000000000003" customHeight="1">
      <c r="A15" s="4" t="s">
        <v>0</v>
      </c>
      <c r="B15" s="16">
        <f>'[1]4.3'!$I$9</f>
        <v>1204.9849999999999</v>
      </c>
      <c r="C15" s="16">
        <f>B15</f>
        <v>1204.9849999999999</v>
      </c>
      <c r="D15" s="16">
        <f>C15</f>
        <v>1204.9849999999999</v>
      </c>
    </row>
    <row r="16" spans="1:4" ht="63">
      <c r="A16" s="4" t="s">
        <v>16</v>
      </c>
      <c r="B16" s="3">
        <v>0</v>
      </c>
      <c r="C16" s="3">
        <v>0</v>
      </c>
      <c r="D16" s="3">
        <v>0</v>
      </c>
    </row>
    <row r="17" spans="1:1">
      <c r="A17" s="2"/>
    </row>
    <row r="18" spans="1:1">
      <c r="A18" s="2"/>
    </row>
    <row r="19" spans="1:1">
      <c r="A19" s="1"/>
    </row>
  </sheetData>
  <mergeCells count="2">
    <mergeCell ref="A1:D1"/>
    <mergeCell ref="B3:D3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СибЭнерго Запсиб ТЭЦ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Торгаева</dc:creator>
  <cp:lastModifiedBy>Kerzhetseva_OC</cp:lastModifiedBy>
  <cp:lastPrinted>2018-05-07T09:47:30Z</cp:lastPrinted>
  <dcterms:created xsi:type="dcterms:W3CDTF">2018-05-07T06:07:03Z</dcterms:created>
  <dcterms:modified xsi:type="dcterms:W3CDTF">2018-05-08T00:52:29Z</dcterms:modified>
</cp:coreProperties>
</file>