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64011"/>
  <bookViews>
    <workbookView xWindow="0" yWindow="0" windowWidth="22260" windowHeight="12645"/>
  </bookViews>
  <sheets>
    <sheet name="4.10.3" sheetId="2" r:id="rId1"/>
    <sheet name="4.10.1" sheetId="3" r:id="rId2"/>
  </sheets>
  <externalReferences>
    <externalReference r:id="rId3"/>
    <externalReference r:id="rId4"/>
  </externalReferences>
  <definedNames>
    <definedName name="datePr">[1]Титульный!$F$19</definedName>
    <definedName name="datePr_ch">[1]Титульный!$F$24</definedName>
    <definedName name="kind_of_cons">[1]TEHSHEET!$R$2:$R$6</definedName>
    <definedName name="kind_of_control_method">[1]TEHSHEET!$K$2:$K$5</definedName>
    <definedName name="kind_of_heat_transfer">[1]TEHSHEET!$O$2:$O$12</definedName>
    <definedName name="kind_of_scheme_in">[1]TEHSHEET!$Q$2:$Q$5</definedName>
    <definedName name="numberPr">[1]Титульный!$F$20</definedName>
    <definedName name="numberPr_ch">[1]Титульный!$F$25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1" i="3" l="1"/>
  <c r="E31" i="3"/>
  <c r="F28" i="3"/>
  <c r="E28" i="3"/>
  <c r="F25" i="3"/>
  <c r="E25" i="3"/>
  <c r="F22" i="3"/>
  <c r="E22" i="3"/>
  <c r="F17" i="3"/>
  <c r="E17" i="3"/>
  <c r="E8" i="3"/>
  <c r="E7" i="3"/>
  <c r="Q25" i="2"/>
  <c r="Z24" i="2"/>
  <c r="O18" i="2"/>
  <c r="O17" i="2"/>
  <c r="P17" i="2" s="1"/>
  <c r="Q17" i="2" s="1"/>
  <c r="R17" i="2" s="1"/>
  <c r="S17" i="2" s="1"/>
  <c r="U17" i="2" s="1"/>
  <c r="V17" i="2" s="1"/>
  <c r="W17" i="2" s="1"/>
  <c r="M9" i="2"/>
  <c r="M8" i="2"/>
  <c r="Y23" i="2"/>
  <c r="L21" i="2"/>
  <c r="L19" i="2"/>
  <c r="L18" i="2"/>
  <c r="L23" i="2"/>
  <c r="L24" i="2"/>
  <c r="X24" i="2"/>
  <c r="L20" i="2"/>
</calcChain>
</file>

<file path=xl/sharedStrings.xml><?xml version="1.0" encoding="utf-8"?>
<sst xmlns="http://schemas.openxmlformats.org/spreadsheetml/2006/main" count="116" uniqueCount="74">
  <si>
    <t>dp</t>
  </si>
  <si>
    <t>Параметры формы</t>
  </si>
  <si>
    <t>Описание параметров формы</t>
  </si>
  <si>
    <t>№ п/п</t>
  </si>
  <si>
    <t>Параметр дифференциации тарифа</t>
  </si>
  <si>
    <t>Период действия тарифа</t>
  </si>
  <si>
    <t>Наличие других периодов действия тарифа</t>
  </si>
  <si>
    <t>Добавить период</t>
  </si>
  <si>
    <t>Одноставочный тариф, руб./Гкал</t>
  </si>
  <si>
    <t>Двухставочный тариф</t>
  </si>
  <si>
    <t>Период действия</t>
  </si>
  <si>
    <t>дата начала</t>
  </si>
  <si>
    <t>дата окончания</t>
  </si>
  <si>
    <t>1</t>
  </si>
  <si>
    <t>2</t>
  </si>
  <si>
    <t>Наименование тарифа</t>
  </si>
  <si>
    <t>Указывается наименование тарифа в случае подачи предложения по нескольким тарифам.
В случае наличия нескольких тарифов информация по ним указывается в отдельных строках.</t>
  </si>
  <si>
    <t>без дифференциации</t>
  </si>
  <si>
    <t>Группа потребителей</t>
  </si>
  <si>
    <t>Указывается группа потребителей при наличии дифференциации тарифа по группам потребителей.
Значение выбирается из перечня: Организации-перепродавцы; Бюджетные организации; Население; Прочие; Без дифференциации.
В случае дифференциации тарифов группам потребителей информация по ним указывается в отдельных строках.</t>
  </si>
  <si>
    <t>вода</t>
  </si>
  <si>
    <t>да</t>
  </si>
  <si>
    <t>нет</t>
  </si>
  <si>
    <t>В колонке «Параметр дифференциации тарифов» указывается вид теплоносителя.
Значение выбирается из перечня: вода; пар; отборный пар, 1.2-2.5 кг/см2; отборный пар, 2.5-7 кг/см2; отборный пар, 7-13 кг/см2; отборный пар, &gt; 13 кг/см2; острый и редуцированный пар; горячая вода в системе централизованного теплоснабжения на отопление;  горячая вода в системе централизованного теплоснабжения на горячее водоснабжение; прочее.
При подаче предложения на двухставочный тариф колонка «Одноставочный тариф» не заполняется.
При подаче предложения на одноставочный тариф колонки в блоке «Двухставочный тариф» не заполняются.
Информация в колонке «Двухставочный тариф» не указывается для тарифа на теплоноситель.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В случае дифференциации тарифов по видам теплоносителя информация по ним указывается в отдельных строках.</t>
  </si>
  <si>
    <r>
      <t>Форма 4.10.1 Информация о предложении регулируемой организацией об установлении тарифов в сфере теплоснабжения на очередной период регулирования</t>
    </r>
    <r>
      <rPr>
        <vertAlign val="superscript"/>
        <sz val="10"/>
        <rFont val="Tahoma"/>
        <family val="2"/>
        <charset val="204"/>
      </rPr>
      <t>1</t>
    </r>
  </si>
  <si>
    <t>Вид тарифа</t>
  </si>
  <si>
    <t>Период действия тарифов</t>
  </si>
  <si>
    <t>Информация</t>
  </si>
  <si>
    <t>Ссылка на документ</t>
  </si>
  <si>
    <t>с</t>
  </si>
  <si>
    <t>по</t>
  </si>
  <si>
    <t>3</t>
  </si>
  <si>
    <t>4</t>
  </si>
  <si>
    <t>5</t>
  </si>
  <si>
    <t>6</t>
  </si>
  <si>
    <t>7</t>
  </si>
  <si>
    <t>8</t>
  </si>
  <si>
    <t>Копия инвестиционной программы, утвержденной в установленном законодательством Российской Федерации порядке, а до ее утверждения копия проекта инвестиционной программы</t>
  </si>
  <si>
    <t>1.1</t>
  </si>
  <si>
    <t>x</t>
  </si>
  <si>
    <t>Заполняется в случае наличия инвестиционной программы (проекта инвестиционной программы) в отчетном периоде.
В колонке «Информация» указывается наименование инвестиционной программы.
В колонке «Ссылка на документ» указывается ссылка на документ, предварительно загруженный в хранилище файлов ФГИС ЕИАС.</t>
  </si>
  <si>
    <t>Предлагаемый метод регулирования</t>
  </si>
  <si>
    <t>2.1</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</si>
  <si>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Значение в колонке «Информация» выбирается из перечня: Метод экономически обоснованных расходов (затрат); Метод индексации установленных тарифов; Метод обеспечения доходности инвестированного капитала; Метод сравнения аналогов.
Даты начала и окончания периода действия тарифов указывается в виде «ДД.ММ.ГГГГ».
В случае дифференциации предлагаемых методов регулирования видам тарифов и (или) по периодам действия тарифов информация по каждому из них указывается в отдельной строке.</t>
  </si>
  <si>
    <t>Долгосрочные параметры регулирования (в случае если их установление предусмотрено выбранным методом регулирования)</t>
  </si>
  <si>
    <t>3.1</t>
  </si>
  <si>
    <t>Долгосрочные параметры регулирования указываются в случае выбора любого метода регулирования за исключением метода экономически обоснованных затрат в виде ссылки на документ, предварительно загруженный в хранилище файлов ФГИС ЕИАС.</t>
  </si>
  <si>
    <t>Необходимая валовая выручка на соответствующий период, в том числе с разбивкой по годам</t>
  </si>
  <si>
    <t>4.1</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</si>
  <si>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необходимой валовой выручки указывается в колонке «Информация» в тыс. руб.
В случае дифференциации необходимой валовой выручки по видам тарифов и (или) по периодам действия тарифов информация указывается в отдельных строках.</t>
  </si>
  <si>
    <t>Годовой объем отпущенной в сеть воды</t>
  </si>
  <si>
    <t>5.1</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</si>
  <si>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годового объема отпущенной в сеть воды указывается в колонке «Информация» в тыс. куб. м.
В случае дифференциации объема отпущенной в сеть воды по видам тарифов и (или) по периодам действия тарифов информация указывается в отдельных строках.</t>
  </si>
  <si>
    <t>Размер недополученных доходов регулируемой организацией, исчисленный в соответствии с законодательством в сфере теплоснабжения</t>
  </si>
  <si>
    <t>6.1</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</si>
  <si>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недополученных доходов регулируемой организации указывается в колонке «Информация» в тыс. руб. 
В случае отсутствия недополученных доходов регулируемой организацией, исчисленных в соответствии с законодательством в сфере теплоснабжения, указывается значение 0.
В случае дифференциации недополученных доходов регулируемой организацией по видам тарифов и (или) по периодам действия тарифов информация указывается в отдельных строках.</t>
  </si>
  <si>
    <t>c 01:03 до 18:55</t>
  </si>
  <si>
    <t>Размер экономически обоснованных расходов, не учтенных при регулировании тарифов в предыдущий период регулирования (при их наличии), определенном в соответствии с законодательством в сфере теплоснабжения</t>
  </si>
  <si>
    <t>7.1</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</si>
  <si>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экономически обоснованных расходов, не учтенных при регулировании тарифов в предыдущий период регулирования, указывается в колонке «Информация» в тыс. руб. 
В случае отсутствия экономически обоснованных расходов, не учтенных при регулировании тарифов в предыдущий период регулирования, определенных в соответствии с законодательством в сфере теплоснабжения, указывается значение 0.
В случае дифференциации экономически обоснованных расходов по видам тарифов и (или) по периодам действия тарифов информация указывается в отдельных строках.</t>
  </si>
  <si>
    <r>
      <t>Форма 4.2.2 Информация о величинах тарифов на теплоноситель, передачу тепловой энергии, теплоносителя</t>
    </r>
    <r>
      <rPr>
        <vertAlign val="superscript"/>
        <sz val="10"/>
        <rFont val="Tahoma"/>
        <family val="2"/>
        <charset val="204"/>
      </rPr>
      <t>1</t>
    </r>
  </si>
  <si>
    <t>ставка за тепловую энергию, руб./Гкал</t>
  </si>
  <si>
    <t>ставка за содержание тепловой мощности, тыс. руб./Гкал/ч/мес.</t>
  </si>
  <si>
    <t>02.10.2021</t>
  </si>
  <si>
    <t>31.12.2021</t>
  </si>
  <si>
    <t>Добавить вид теплоносителя (параметры теплоносителя)</t>
  </si>
  <si>
    <t>Добавить группу потребителей</t>
  </si>
  <si>
    <t>Для каждого вида цены (тарифа) в сфере теплоснабжения форма заполняется отдельно. При размещении информации по данной форме дополнительно указывается дата подачи заявления об утверждении цены (тарифа) и его номер.
По данной форме размещается в том числе информация о предложении об установлении цен (тарифов) для единых теплоснабжающих организаций, а также теплоснабжающих организаций, теплосетевых организаций в ценовых зонах теплоснабжения.</t>
  </si>
  <si>
    <t>№3/1-11347-12</t>
  </si>
  <si>
    <t>Постановление №357</t>
  </si>
  <si>
    <t>https://portal.eias.ru/Portal/DownloadPage.aspx?type=12&amp;guid=b01ed7c2-8c34-4e2b-85a5-b7fc7875c444</t>
  </si>
  <si>
    <t>метод индексации установленных тарифов</t>
  </si>
  <si>
    <t>https://portal.eias.ru/Portal/DownloadPage.aspx?type=12&amp;guid=b3766ad0-3967-4783-81bd-9e6d5d271e04</t>
  </si>
  <si>
    <t>При размещении информации по данной форме дополнительно указывается дата подачи заявления об утверждении тарифа и его номер.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</si>
</sst>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25">
    <font>
      <sz val="11"/>
      <color theme="1"/>
      <name val="Calibri"/>
      <family val="2"/>
      <scheme val="minor"/>
    </font>
    <font>
      <sz val="11"/>
      <color theme="1"/>
      <name val="Calibri"/>
      <family val="2"/>
      <charset val="204"/>
      <scheme val="minor"/>
    </font>
    <font>
      <sz val="10"/>
      <name val="Arial Cyr"/>
      <charset val="204"/>
    </font>
    <font>
      <sz val="1"/>
      <color theme="0"/>
      <name val="Tahoma"/>
      <family val="2"/>
      <charset val="204"/>
    </font>
    <font>
      <sz val="9"/>
      <name val="Tahoma"/>
      <family val="2"/>
      <charset val="204"/>
    </font>
    <font>
      <sz val="11"/>
      <name val="Webdings2"/>
      <charset val="204"/>
    </font>
    <font>
      <sz val="11"/>
      <color indexed="8"/>
      <name val="Calibri"/>
      <family val="2"/>
      <charset val="204"/>
    </font>
    <font>
      <sz val="10"/>
      <name val="Tahoma"/>
      <family val="2"/>
      <charset val="204"/>
    </font>
    <font>
      <vertAlign val="superscript"/>
      <sz val="10"/>
      <name val="Tahoma"/>
      <family val="2"/>
      <charset val="204"/>
    </font>
    <font>
      <b/>
      <sz val="9"/>
      <name val="Tahoma"/>
      <family val="2"/>
      <charset val="204"/>
    </font>
    <font>
      <sz val="1"/>
      <color indexed="11"/>
      <name val="Tahoma"/>
      <family val="2"/>
      <charset val="204"/>
    </font>
    <font>
      <sz val="1"/>
      <name val="Tahoma"/>
      <family val="2"/>
      <charset val="204"/>
    </font>
    <font>
      <sz val="11"/>
      <color indexed="55"/>
      <name val="Wingdings 2"/>
      <family val="1"/>
      <charset val="2"/>
    </font>
    <font>
      <sz val="9"/>
      <color indexed="62"/>
      <name val="Tahoma"/>
      <family val="2"/>
      <charset val="204"/>
    </font>
    <font>
      <sz val="11"/>
      <color theme="0"/>
      <name val="Webdings2"/>
      <charset val="204"/>
    </font>
    <font>
      <sz val="9"/>
      <color indexed="55"/>
      <name val="Tahoma"/>
      <family val="2"/>
      <charset val="204"/>
    </font>
    <font>
      <u/>
      <sz val="9"/>
      <color rgb="FF333399"/>
      <name val="Tahoma"/>
      <family val="2"/>
      <charset val="204"/>
    </font>
    <font>
      <sz val="11"/>
      <name val="Wingdings 2"/>
      <family val="1"/>
      <charset val="2"/>
    </font>
    <font>
      <sz val="9"/>
      <color indexed="11"/>
      <name val="Tahoma"/>
      <family val="2"/>
      <charset val="204"/>
    </font>
    <font>
      <sz val="15"/>
      <name val="Tahoma"/>
      <family val="2"/>
      <charset val="204"/>
    </font>
    <font>
      <sz val="9"/>
      <color indexed="23"/>
      <name val="Wingdings 2"/>
      <family val="1"/>
      <charset val="2"/>
    </font>
    <font>
      <sz val="9"/>
      <color theme="0"/>
      <name val="Tahoma"/>
      <family val="2"/>
      <charset val="204"/>
    </font>
    <font>
      <b/>
      <u/>
      <sz val="9"/>
      <color indexed="62"/>
      <name val="Tahoma"/>
      <family val="2"/>
      <charset val="204"/>
    </font>
    <font>
      <b/>
      <sz val="9"/>
      <color indexed="62"/>
      <name val="Tahoma"/>
      <family val="2"/>
      <charset val="204"/>
    </font>
    <font>
      <vertAlign val="superscript"/>
      <sz val="9"/>
      <name val="Tahoma"/>
      <family val="2"/>
      <charset val="204"/>
    </font>
  </fonts>
  <fills count="8">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lightDown">
        <fgColor indexed="22"/>
      </patternFill>
    </fill>
    <fill>
      <patternFill patternType="solid">
        <fgColor indexed="65"/>
        <bgColor indexed="64"/>
      </patternFill>
    </fill>
    <fill>
      <patternFill patternType="solid">
        <fgColor indexed="41"/>
        <bgColor indexed="64"/>
      </patternFill>
    </fill>
    <fill>
      <patternFill patternType="solid">
        <fgColor indexed="44"/>
        <bgColor indexed="64"/>
      </patternFill>
    </fill>
  </fills>
  <borders count="13">
    <border>
      <left/>
      <right/>
      <top/>
      <bottom/>
      <diagonal/>
    </border>
    <border>
      <left/>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right/>
      <top/>
      <bottom style="thin">
        <color indexed="22"/>
      </bottom>
      <diagonal/>
    </border>
    <border>
      <left style="thin">
        <color indexed="22"/>
      </left>
      <right style="thin">
        <color indexed="22"/>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medium">
        <color indexed="64"/>
      </left>
      <right style="thin">
        <color indexed="64"/>
      </right>
      <top style="medium">
        <color indexed="64"/>
      </top>
      <bottom/>
      <diagonal/>
    </border>
    <border>
      <left/>
      <right/>
      <top style="thin">
        <color indexed="22"/>
      </top>
      <bottom/>
      <diagonal/>
    </border>
    <border>
      <left/>
      <right style="thin">
        <color indexed="22"/>
      </right>
      <top/>
      <bottom/>
      <diagonal/>
    </border>
    <border>
      <left style="thin">
        <color indexed="22"/>
      </left>
      <right/>
      <top/>
      <bottom style="thin">
        <color indexed="22"/>
      </bottom>
      <diagonal/>
    </border>
  </borders>
  <cellStyleXfs count="11">
    <xf numFmtId="0" fontId="0" fillId="0" borderId="0"/>
    <xf numFmtId="0" fontId="2" fillId="0" borderId="0"/>
    <xf numFmtId="0" fontId="6" fillId="0" borderId="0"/>
    <xf numFmtId="0" fontId="4" fillId="0" borderId="0">
      <alignment horizontal="left" vertical="center"/>
    </xf>
    <xf numFmtId="0" fontId="2" fillId="0" borderId="0"/>
    <xf numFmtId="0" fontId="6" fillId="0" borderId="0"/>
    <xf numFmtId="0" fontId="1" fillId="0" borderId="0"/>
    <xf numFmtId="0" fontId="2" fillId="0" borderId="0"/>
    <xf numFmtId="0" fontId="9" fillId="0" borderId="9" applyBorder="0">
      <alignment horizontal="center" vertical="center" wrapText="1"/>
    </xf>
    <xf numFmtId="0" fontId="16" fillId="0" borderId="0" applyNumberFormat="0" applyFill="0" applyBorder="0" applyAlignment="0" applyProtection="0">
      <alignment vertical="top"/>
      <protection locked="0"/>
    </xf>
    <xf numFmtId="49" fontId="4" fillId="0" borderId="0" applyBorder="0">
      <alignment vertical="top"/>
    </xf>
  </cellStyleXfs>
  <cellXfs count="176">
    <xf numFmtId="0" fontId="0" fillId="0" borderId="0" xfId="0"/>
    <xf numFmtId="0" fontId="3" fillId="0" borderId="0" xfId="1" applyFont="1" applyFill="1" applyAlignment="1" applyProtection="1">
      <alignment vertical="center" wrapText="1"/>
    </xf>
    <xf numFmtId="49" fontId="4" fillId="0" borderId="0" xfId="1" applyNumberFormat="1" applyFont="1" applyFill="1" applyAlignment="1" applyProtection="1">
      <alignment vertical="center" wrapText="1"/>
    </xf>
    <xf numFmtId="0" fontId="5" fillId="0" borderId="0" xfId="1" applyFont="1" applyFill="1" applyAlignment="1" applyProtection="1">
      <alignment vertical="center" wrapText="1"/>
    </xf>
    <xf numFmtId="0" fontId="4" fillId="0" borderId="0" xfId="1" applyFont="1" applyFill="1" applyAlignment="1" applyProtection="1">
      <alignment vertical="center" wrapText="1"/>
    </xf>
    <xf numFmtId="0" fontId="4" fillId="0" borderId="0" xfId="1" applyFont="1" applyFill="1" applyBorder="1" applyAlignment="1" applyProtection="1">
      <alignment vertical="center" wrapText="1"/>
    </xf>
    <xf numFmtId="0" fontId="3" fillId="0" borderId="0" xfId="0" applyNumberFormat="1" applyFont="1" applyFill="1" applyBorder="1" applyAlignment="1" applyProtection="1">
      <alignment vertical="center"/>
    </xf>
    <xf numFmtId="0" fontId="10" fillId="0" borderId="0" xfId="0" applyNumberFormat="1" applyFont="1" applyFill="1" applyBorder="1" applyAlignment="1" applyProtection="1">
      <alignment vertical="center"/>
    </xf>
    <xf numFmtId="0" fontId="10" fillId="0" borderId="0" xfId="0" applyNumberFormat="1" applyFont="1" applyFill="1" applyBorder="1" applyAlignment="1" applyProtection="1">
      <alignment horizontal="center" vertical="center"/>
    </xf>
    <xf numFmtId="0" fontId="10" fillId="0" borderId="0" xfId="3" applyFont="1" applyFill="1" applyBorder="1" applyAlignment="1" applyProtection="1">
      <alignment horizontal="right" vertical="center" wrapText="1" indent="1"/>
    </xf>
    <xf numFmtId="0" fontId="11" fillId="0" borderId="0" xfId="4" applyNumberFormat="1" applyFont="1" applyFill="1" applyBorder="1" applyAlignment="1" applyProtection="1">
      <alignment vertical="center" wrapText="1"/>
    </xf>
    <xf numFmtId="0" fontId="3" fillId="0" borderId="0" xfId="0" applyNumberFormat="1" applyFont="1" applyFill="1" applyBorder="1" applyAlignment="1">
      <alignment vertical="center"/>
    </xf>
    <xf numFmtId="0" fontId="0" fillId="0" borderId="0" xfId="0" applyNumberFormat="1" applyFill="1" applyBorder="1" applyAlignment="1">
      <alignment vertical="center"/>
    </xf>
    <xf numFmtId="0" fontId="0" fillId="0" borderId="0" xfId="0" applyNumberFormat="1" applyFill="1" applyBorder="1" applyAlignment="1">
      <alignment horizontal="center" vertical="center"/>
    </xf>
    <xf numFmtId="0" fontId="0" fillId="0" borderId="2" xfId="0" applyNumberFormat="1" applyFill="1" applyBorder="1" applyAlignment="1" applyProtection="1">
      <alignment vertical="center"/>
    </xf>
    <xf numFmtId="0" fontId="4" fillId="0" borderId="0" xfId="4" applyNumberFormat="1" applyFont="1" applyFill="1" applyBorder="1" applyAlignment="1" applyProtection="1">
      <alignment vertical="center" wrapText="1"/>
    </xf>
    <xf numFmtId="0" fontId="4" fillId="0" borderId="0" xfId="5" applyFont="1" applyFill="1" applyBorder="1" applyAlignment="1" applyProtection="1">
      <alignment vertical="center" wrapText="1"/>
    </xf>
    <xf numFmtId="0" fontId="3" fillId="0" borderId="0" xfId="4" applyNumberFormat="1" applyFont="1" applyFill="1" applyBorder="1" applyAlignment="1" applyProtection="1">
      <alignment vertical="center" wrapText="1"/>
    </xf>
    <xf numFmtId="0" fontId="3" fillId="0" borderId="0" xfId="1" applyFont="1" applyFill="1" applyBorder="1" applyAlignment="1" applyProtection="1">
      <alignment vertical="center" wrapText="1"/>
    </xf>
    <xf numFmtId="49" fontId="3" fillId="0" borderId="0" xfId="1" applyNumberFormat="1" applyFont="1" applyFill="1" applyBorder="1" applyAlignment="1" applyProtection="1">
      <alignment vertical="center" wrapText="1"/>
    </xf>
    <xf numFmtId="49" fontId="4" fillId="0" borderId="0" xfId="1" applyNumberFormat="1" applyFont="1" applyFill="1" applyBorder="1" applyAlignment="1" applyProtection="1">
      <alignment vertical="center" wrapText="1"/>
    </xf>
    <xf numFmtId="0" fontId="4" fillId="0" borderId="2" xfId="5" applyFont="1" applyFill="1" applyBorder="1" applyAlignment="1" applyProtection="1">
      <alignment vertical="center" wrapText="1"/>
    </xf>
    <xf numFmtId="0" fontId="4" fillId="0" borderId="2" xfId="1" applyNumberFormat="1" applyFont="1" applyFill="1" applyBorder="1" applyAlignment="1" applyProtection="1">
      <alignment horizontal="left" vertical="center" wrapText="1" indent="6"/>
    </xf>
    <xf numFmtId="0" fontId="4" fillId="0" borderId="2" xfId="1" applyNumberFormat="1" applyFont="1" applyFill="1" applyBorder="1" applyAlignment="1" applyProtection="1">
      <alignment vertical="top" wrapText="1"/>
    </xf>
    <xf numFmtId="0" fontId="3" fillId="0" borderId="0" xfId="1" applyFont="1" applyFill="1" applyAlignment="1" applyProtection="1">
      <alignment vertical="center"/>
    </xf>
    <xf numFmtId="0" fontId="4" fillId="0" borderId="0" xfId="1" applyFont="1" applyFill="1" applyBorder="1" applyAlignment="1" applyProtection="1">
      <alignment horizontal="center" vertical="center" wrapText="1"/>
    </xf>
    <xf numFmtId="0" fontId="4" fillId="0" borderId="11" xfId="1" applyFont="1" applyFill="1" applyBorder="1" applyAlignment="1" applyProtection="1">
      <alignment vertical="center" wrapText="1"/>
    </xf>
    <xf numFmtId="0" fontId="12" fillId="0" borderId="0" xfId="1" applyFont="1" applyFill="1" applyBorder="1" applyAlignment="1" applyProtection="1">
      <alignment vertical="center" wrapText="1"/>
    </xf>
    <xf numFmtId="0" fontId="3" fillId="0" borderId="11" xfId="1" applyFont="1" applyFill="1" applyBorder="1" applyAlignment="1" applyProtection="1">
      <alignment horizontal="center" vertical="center" wrapText="1"/>
    </xf>
    <xf numFmtId="0" fontId="3" fillId="0" borderId="11" xfId="1" applyFont="1" applyFill="1" applyBorder="1" applyAlignment="1" applyProtection="1">
      <alignment vertical="center" wrapText="1"/>
    </xf>
    <xf numFmtId="4" fontId="4" fillId="0" borderId="2" xfId="9" applyNumberFormat="1" applyFont="1" applyFill="1" applyBorder="1" applyAlignment="1" applyProtection="1">
      <alignment horizontal="right" vertical="center" wrapText="1"/>
    </xf>
    <xf numFmtId="164" fontId="4" fillId="0" borderId="2" xfId="9" applyNumberFormat="1" applyFont="1" applyFill="1" applyBorder="1" applyAlignment="1" applyProtection="1">
      <alignment horizontal="right" vertical="center" wrapText="1"/>
    </xf>
    <xf numFmtId="49" fontId="4" fillId="0" borderId="2" xfId="1" applyNumberFormat="1" applyFont="1" applyFill="1" applyBorder="1" applyAlignment="1" applyProtection="1">
      <alignment horizontal="left" vertical="center" wrapText="1"/>
    </xf>
    <xf numFmtId="4" fontId="3" fillId="0" borderId="2" xfId="9" applyNumberFormat="1" applyFont="1" applyFill="1" applyBorder="1" applyAlignment="1" applyProtection="1">
      <alignment horizontal="center" vertical="center" wrapText="1"/>
    </xf>
    <xf numFmtId="0" fontId="4" fillId="0" borderId="2" xfId="1" applyNumberFormat="1" applyFont="1" applyFill="1" applyBorder="1" applyAlignment="1" applyProtection="1">
      <alignment horizontal="left" vertical="center" wrapText="1"/>
    </xf>
    <xf numFmtId="0" fontId="19" fillId="0" borderId="0" xfId="5" applyFont="1" applyFill="1" applyBorder="1" applyAlignment="1" applyProtection="1">
      <alignment horizontal="left" vertical="center" wrapText="1"/>
    </xf>
    <xf numFmtId="0" fontId="4" fillId="0" borderId="2" xfId="4" applyNumberFormat="1" applyFont="1" applyFill="1" applyBorder="1" applyAlignment="1" applyProtection="1">
      <alignment vertical="center" wrapText="1"/>
    </xf>
    <xf numFmtId="0" fontId="4" fillId="0" borderId="2" xfId="1" applyNumberFormat="1" applyFont="1" applyFill="1" applyBorder="1" applyAlignment="1" applyProtection="1">
      <alignment vertical="center" wrapText="1"/>
    </xf>
    <xf numFmtId="0" fontId="4" fillId="0" borderId="2" xfId="1" applyFont="1" applyFill="1" applyBorder="1" applyAlignment="1" applyProtection="1">
      <alignment vertical="center" wrapText="1"/>
    </xf>
    <xf numFmtId="49" fontId="4" fillId="0" borderId="2" xfId="4" applyNumberFormat="1" applyFont="1" applyFill="1" applyBorder="1" applyAlignment="1" applyProtection="1">
      <alignment vertical="center" wrapText="1"/>
    </xf>
    <xf numFmtId="0" fontId="3" fillId="0" borderId="0" xfId="1" applyFont="1" applyFill="1" applyBorder="1" applyAlignment="1" applyProtection="1">
      <alignment horizontal="center" vertical="center" wrapText="1"/>
    </xf>
    <xf numFmtId="0" fontId="4" fillId="0" borderId="0" xfId="5" applyFont="1" applyFill="1" applyBorder="1" applyAlignment="1" applyProtection="1">
      <alignment horizontal="right" vertical="center" wrapText="1"/>
    </xf>
    <xf numFmtId="0" fontId="21" fillId="0" borderId="0" xfId="1" applyFont="1" applyFill="1" applyAlignment="1" applyProtection="1">
      <alignment vertical="center" wrapText="1"/>
    </xf>
    <xf numFmtId="0" fontId="4" fillId="0" borderId="0" xfId="1" applyFont="1" applyFill="1" applyAlignment="1" applyProtection="1">
      <alignment horizontal="left" vertical="center" wrapText="1" indent="1"/>
    </xf>
    <xf numFmtId="0" fontId="4" fillId="0" borderId="0" xfId="1" applyFont="1" applyFill="1" applyAlignment="1" applyProtection="1">
      <alignment horizontal="left" vertical="center" wrapText="1" indent="2"/>
    </xf>
    <xf numFmtId="0" fontId="19" fillId="0" borderId="0" xfId="4" applyNumberFormat="1" applyFont="1" applyFill="1" applyBorder="1" applyAlignment="1" applyProtection="1">
      <alignment vertical="center" wrapText="1"/>
    </xf>
    <xf numFmtId="0" fontId="0" fillId="0" borderId="2" xfId="8" applyFont="1" applyFill="1" applyBorder="1" applyAlignment="1" applyProtection="1">
      <alignment horizontal="center" vertical="center" wrapText="1"/>
    </xf>
    <xf numFmtId="0" fontId="19" fillId="0" borderId="0" xfId="1" applyFont="1" applyFill="1" applyAlignment="1" applyProtection="1">
      <alignment vertical="center" wrapText="1"/>
    </xf>
    <xf numFmtId="0" fontId="0" fillId="0" borderId="2" xfId="1" applyFont="1" applyFill="1" applyBorder="1" applyAlignment="1" applyProtection="1">
      <alignment horizontal="center" vertical="center" wrapText="1"/>
    </xf>
    <xf numFmtId="0" fontId="4" fillId="0" borderId="8" xfId="1" applyNumberFormat="1" applyFont="1" applyFill="1" applyBorder="1" applyAlignment="1" applyProtection="1">
      <alignment horizontal="left" vertical="center" wrapText="1"/>
    </xf>
    <xf numFmtId="0" fontId="5" fillId="2" borderId="0" xfId="1" applyFont="1" applyFill="1" applyBorder="1" applyAlignment="1" applyProtection="1">
      <alignment vertical="center" wrapText="1"/>
    </xf>
    <xf numFmtId="0" fontId="4" fillId="2" borderId="0" xfId="1" applyFont="1" applyFill="1" applyBorder="1" applyAlignment="1" applyProtection="1">
      <alignment vertical="center" wrapText="1"/>
    </xf>
    <xf numFmtId="0" fontId="7" fillId="0" borderId="0" xfId="2" applyFont="1" applyBorder="1" applyAlignment="1">
      <alignment horizontal="center" vertical="center" wrapText="1"/>
    </xf>
    <xf numFmtId="0" fontId="9" fillId="2" borderId="0" xfId="1" applyFont="1" applyFill="1" applyBorder="1" applyAlignment="1" applyProtection="1">
      <alignment horizontal="center" vertical="center" wrapText="1"/>
    </xf>
    <xf numFmtId="0" fontId="4" fillId="0" borderId="0" xfId="0" applyNumberFormat="1" applyFont="1" applyFill="1" applyBorder="1" applyAlignment="1">
      <alignment vertical="center"/>
    </xf>
    <xf numFmtId="0" fontId="0" fillId="2" borderId="2" xfId="3" applyFont="1" applyFill="1" applyBorder="1" applyAlignment="1" applyProtection="1">
      <alignment horizontal="right" vertical="center" wrapText="1" indent="1"/>
    </xf>
    <xf numFmtId="0" fontId="4" fillId="2" borderId="7" xfId="1" applyFont="1" applyFill="1" applyBorder="1" applyAlignment="1" applyProtection="1">
      <alignment vertical="center" wrapText="1"/>
    </xf>
    <xf numFmtId="0" fontId="4" fillId="2" borderId="8" xfId="1" applyFont="1" applyFill="1" applyBorder="1" applyAlignment="1" applyProtection="1">
      <alignment vertical="center" wrapText="1"/>
    </xf>
    <xf numFmtId="0" fontId="0" fillId="5" borderId="2" xfId="7" applyFont="1" applyFill="1" applyBorder="1" applyAlignment="1" applyProtection="1">
      <alignment horizontal="center" vertical="center" wrapText="1"/>
    </xf>
    <xf numFmtId="0" fontId="0" fillId="5" borderId="2" xfId="5" applyFont="1" applyFill="1" applyBorder="1" applyAlignment="1" applyProtection="1">
      <alignment horizontal="center" vertical="center" wrapText="1"/>
    </xf>
    <xf numFmtId="0" fontId="14" fillId="2" borderId="0" xfId="1" applyFont="1" applyFill="1" applyBorder="1" applyAlignment="1" applyProtection="1">
      <alignment vertical="center" wrapText="1"/>
    </xf>
    <xf numFmtId="49" fontId="15" fillId="2" borderId="0" xfId="8" applyNumberFormat="1" applyFont="1" applyFill="1" applyBorder="1" applyAlignment="1" applyProtection="1">
      <alignment horizontal="center" vertical="center" wrapText="1"/>
    </xf>
    <xf numFmtId="49" fontId="3" fillId="2" borderId="0" xfId="8" applyNumberFormat="1" applyFont="1" applyFill="1" applyBorder="1" applyAlignment="1" applyProtection="1">
      <alignment horizontal="center" vertical="center" wrapText="1"/>
    </xf>
    <xf numFmtId="0" fontId="15" fillId="2" borderId="0" xfId="8" applyNumberFormat="1" applyFont="1" applyFill="1" applyBorder="1" applyAlignment="1" applyProtection="1">
      <alignment horizontal="center" vertical="center" wrapText="1"/>
    </xf>
    <xf numFmtId="0" fontId="3" fillId="2" borderId="0" xfId="8" applyNumberFormat="1" applyFont="1" applyFill="1" applyBorder="1" applyAlignment="1" applyProtection="1">
      <alignment horizontal="center" vertical="center" wrapText="1"/>
    </xf>
    <xf numFmtId="0" fontId="4" fillId="0" borderId="0" xfId="0" applyFont="1" applyBorder="1" applyAlignment="1">
      <alignment vertical="top"/>
    </xf>
    <xf numFmtId="0" fontId="4" fillId="0" borderId="11" xfId="0" applyFont="1" applyBorder="1" applyAlignment="1">
      <alignment vertical="top"/>
    </xf>
    <xf numFmtId="0" fontId="4" fillId="2" borderId="2" xfId="1" applyNumberFormat="1" applyFont="1" applyFill="1" applyBorder="1" applyAlignment="1" applyProtection="1">
      <alignment horizontal="left" vertical="center" wrapText="1"/>
    </xf>
    <xf numFmtId="0" fontId="17" fillId="2" borderId="0" xfId="1" applyFont="1" applyFill="1" applyBorder="1" applyAlignment="1" applyProtection="1">
      <alignment horizontal="center" vertical="center" wrapText="1"/>
    </xf>
    <xf numFmtId="0" fontId="4" fillId="2" borderId="2" xfId="1" applyNumberFormat="1" applyFont="1" applyFill="1" applyBorder="1" applyAlignment="1" applyProtection="1">
      <alignment horizontal="left" vertical="center" wrapText="1" indent="1"/>
    </xf>
    <xf numFmtId="0" fontId="4" fillId="2" borderId="2" xfId="1" applyNumberFormat="1" applyFont="1" applyFill="1" applyBorder="1" applyAlignment="1" applyProtection="1">
      <alignment horizontal="left" vertical="center" wrapText="1" indent="2"/>
    </xf>
    <xf numFmtId="0" fontId="4" fillId="2" borderId="2" xfId="1" applyNumberFormat="1" applyFont="1" applyFill="1" applyBorder="1" applyAlignment="1" applyProtection="1">
      <alignment horizontal="left" vertical="center" wrapText="1" indent="3"/>
    </xf>
    <xf numFmtId="0" fontId="4" fillId="2" borderId="2" xfId="1" applyNumberFormat="1" applyFont="1" applyFill="1" applyBorder="1" applyAlignment="1" applyProtection="1">
      <alignment horizontal="left" vertical="center" wrapText="1" indent="4"/>
    </xf>
    <xf numFmtId="0" fontId="4" fillId="2" borderId="2" xfId="1" applyFont="1" applyFill="1" applyBorder="1" applyAlignment="1" applyProtection="1">
      <alignment horizontal="left" vertical="center" wrapText="1"/>
    </xf>
    <xf numFmtId="0" fontId="4" fillId="2" borderId="2" xfId="1" applyNumberFormat="1" applyFont="1" applyFill="1" applyBorder="1" applyAlignment="1" applyProtection="1">
      <alignment horizontal="left" vertical="center" wrapText="1" indent="5"/>
    </xf>
    <xf numFmtId="0" fontId="4" fillId="6" borderId="2" xfId="1" applyNumberFormat="1" applyFont="1" applyFill="1" applyBorder="1" applyAlignment="1" applyProtection="1">
      <alignment horizontal="left" vertical="center" wrapText="1" indent="6"/>
      <protection locked="0"/>
    </xf>
    <xf numFmtId="4" fontId="4" fillId="6" borderId="2" xfId="9" applyNumberFormat="1" applyFont="1" applyFill="1" applyBorder="1" applyAlignment="1" applyProtection="1">
      <alignment horizontal="right" vertical="center" wrapText="1"/>
      <protection locked="0"/>
    </xf>
    <xf numFmtId="0" fontId="4" fillId="2" borderId="2" xfId="1" applyFont="1" applyFill="1" applyBorder="1" applyAlignment="1" applyProtection="1">
      <alignment vertical="center" wrapText="1"/>
    </xf>
    <xf numFmtId="0" fontId="23" fillId="4" borderId="5" xfId="0" applyFont="1" applyFill="1" applyBorder="1" applyAlignment="1" applyProtection="1">
      <alignment horizontal="center" vertical="center"/>
    </xf>
    <xf numFmtId="0" fontId="13" fillId="4" borderId="1" xfId="0" applyFont="1" applyFill="1" applyBorder="1" applyAlignment="1" applyProtection="1">
      <alignment horizontal="left" vertical="center" indent="5"/>
    </xf>
    <xf numFmtId="0" fontId="13" fillId="4" borderId="1" xfId="0" applyFont="1" applyFill="1" applyBorder="1" applyAlignment="1" applyProtection="1">
      <alignment horizontal="left" vertical="center" indent="4"/>
    </xf>
    <xf numFmtId="0" fontId="23" fillId="4" borderId="1" xfId="0" applyFont="1" applyFill="1" applyBorder="1" applyAlignment="1" applyProtection="1">
      <alignment horizontal="left" vertical="center"/>
    </xf>
    <xf numFmtId="49" fontId="0" fillId="4" borderId="1" xfId="4" applyNumberFormat="1" applyFont="1" applyFill="1" applyBorder="1" applyAlignment="1" applyProtection="1">
      <alignment horizontal="center" vertical="center" wrapText="1"/>
    </xf>
    <xf numFmtId="49" fontId="4" fillId="4" borderId="1" xfId="4" applyNumberFormat="1" applyFont="1" applyFill="1" applyBorder="1" applyAlignment="1" applyProtection="1">
      <alignment horizontal="center" vertical="center" wrapText="1"/>
    </xf>
    <xf numFmtId="49" fontId="18" fillId="4" borderId="1" xfId="4" applyNumberFormat="1" applyFont="1" applyFill="1" applyBorder="1" applyAlignment="1" applyProtection="1">
      <alignment horizontal="center" vertical="center" wrapText="1"/>
    </xf>
    <xf numFmtId="49" fontId="4" fillId="4" borderId="6" xfId="4" applyNumberFormat="1" applyFont="1" applyFill="1" applyBorder="1" applyAlignment="1" applyProtection="1">
      <alignment horizontal="center" vertical="center" wrapText="1"/>
    </xf>
    <xf numFmtId="0" fontId="3" fillId="0" borderId="0" xfId="0" applyFont="1" applyAlignment="1">
      <alignment vertical="top"/>
    </xf>
    <xf numFmtId="0" fontId="0" fillId="0" borderId="0" xfId="0" applyAlignment="1">
      <alignment vertical="top"/>
    </xf>
    <xf numFmtId="0" fontId="13" fillId="4" borderId="1" xfId="0" applyFont="1" applyFill="1" applyBorder="1" applyAlignment="1" applyProtection="1">
      <alignment horizontal="left" vertical="center" indent="3"/>
    </xf>
    <xf numFmtId="0" fontId="3" fillId="0" borderId="0" xfId="0" applyFont="1" applyFill="1" applyBorder="1" applyAlignment="1" applyProtection="1">
      <alignment vertical="top"/>
    </xf>
    <xf numFmtId="0" fontId="5" fillId="0" borderId="0" xfId="0" applyFont="1" applyBorder="1" applyAlignment="1">
      <alignment vertical="top"/>
    </xf>
    <xf numFmtId="0" fontId="13" fillId="4" borderId="1" xfId="0" applyFont="1" applyFill="1" applyBorder="1" applyAlignment="1" applyProtection="1">
      <alignment horizontal="left" vertical="center" indent="2"/>
    </xf>
    <xf numFmtId="0" fontId="7" fillId="0" borderId="0" xfId="1" applyFont="1" applyFill="1" applyBorder="1" applyAlignment="1" applyProtection="1">
      <alignment vertical="center" wrapText="1"/>
    </xf>
    <xf numFmtId="0" fontId="24" fillId="0" borderId="0" xfId="1" applyFont="1" applyFill="1" applyAlignment="1" applyProtection="1">
      <alignment vertical="top" wrapText="1"/>
    </xf>
    <xf numFmtId="0" fontId="4" fillId="2" borderId="0" xfId="1" applyFont="1" applyFill="1" applyBorder="1" applyAlignment="1" applyProtection="1">
      <alignment horizontal="right" vertical="center" wrapText="1"/>
    </xf>
    <xf numFmtId="0" fontId="7" fillId="0" borderId="0" xfId="2" applyFont="1" applyBorder="1" applyAlignment="1">
      <alignment vertical="center" wrapText="1"/>
    </xf>
    <xf numFmtId="0" fontId="4" fillId="2" borderId="0" xfId="1" applyFont="1" applyFill="1" applyBorder="1" applyAlignment="1" applyProtection="1">
      <alignment horizontal="center" vertical="center" wrapText="1"/>
    </xf>
    <xf numFmtId="0" fontId="4" fillId="2" borderId="0" xfId="1" applyFont="1" applyFill="1" applyBorder="1" applyAlignment="1" applyProtection="1">
      <alignment horizontal="right" vertical="center"/>
    </xf>
    <xf numFmtId="0" fontId="0" fillId="2" borderId="5" xfId="3" applyFont="1" applyFill="1" applyBorder="1" applyAlignment="1" applyProtection="1">
      <alignment horizontal="right" vertical="center" wrapText="1" indent="1"/>
    </xf>
    <xf numFmtId="49" fontId="4" fillId="0" borderId="0" xfId="10" applyNumberFormat="1" applyFont="1">
      <alignment vertical="top"/>
    </xf>
    <xf numFmtId="49" fontId="0" fillId="2" borderId="5" xfId="1" applyNumberFormat="1" applyFont="1" applyFill="1" applyBorder="1" applyAlignment="1" applyProtection="1">
      <alignment horizontal="center" vertical="center" wrapText="1"/>
    </xf>
    <xf numFmtId="0" fontId="0" fillId="6" borderId="2" xfId="9" applyNumberFormat="1" applyFont="1" applyFill="1" applyBorder="1" applyAlignment="1" applyProtection="1">
      <alignment horizontal="left" vertical="center" wrapText="1"/>
      <protection locked="0"/>
    </xf>
    <xf numFmtId="49" fontId="16" fillId="6" borderId="2" xfId="9" applyNumberFormat="1" applyFont="1" applyFill="1" applyBorder="1" applyAlignment="1" applyProtection="1">
      <alignment horizontal="left" vertical="center" wrapText="1"/>
      <protection locked="0"/>
    </xf>
    <xf numFmtId="49" fontId="0" fillId="2" borderId="4" xfId="1" applyNumberFormat="1" applyFont="1" applyFill="1" applyBorder="1" applyAlignment="1" applyProtection="1">
      <alignment horizontal="center" vertical="center" wrapText="1"/>
    </xf>
    <xf numFmtId="49" fontId="0" fillId="6" borderId="6" xfId="4" applyNumberFormat="1" applyFont="1" applyFill="1" applyBorder="1" applyAlignment="1" applyProtection="1">
      <alignment horizontal="left" vertical="center" wrapText="1"/>
      <protection locked="0"/>
    </xf>
    <xf numFmtId="49" fontId="0" fillId="6" borderId="2" xfId="4" applyNumberFormat="1" applyFont="1" applyFill="1" applyBorder="1" applyAlignment="1" applyProtection="1">
      <alignment horizontal="left" vertical="center" wrapText="1"/>
      <protection locked="0"/>
    </xf>
    <xf numFmtId="0" fontId="4" fillId="4" borderId="12" xfId="1" applyFont="1" applyFill="1" applyBorder="1" applyAlignment="1" applyProtection="1">
      <alignment vertical="center" wrapText="1"/>
    </xf>
    <xf numFmtId="49" fontId="13" fillId="4" borderId="1" xfId="10" applyFont="1" applyFill="1" applyBorder="1" applyAlignment="1" applyProtection="1">
      <alignment horizontal="left" vertical="center"/>
    </xf>
    <xf numFmtId="49" fontId="13" fillId="4" borderId="1" xfId="10" applyFont="1" applyFill="1" applyBorder="1" applyAlignment="1" applyProtection="1">
      <alignment horizontal="left" vertical="center" indent="2"/>
    </xf>
    <xf numFmtId="49" fontId="22" fillId="4" borderId="6" xfId="10" applyFont="1" applyFill="1" applyBorder="1" applyAlignment="1" applyProtection="1">
      <alignment horizontal="center" vertical="top"/>
    </xf>
    <xf numFmtId="49" fontId="0" fillId="2" borderId="2" xfId="1" applyNumberFormat="1" applyFont="1" applyFill="1" applyBorder="1" applyAlignment="1" applyProtection="1">
      <alignment horizontal="center" vertical="center" wrapText="1"/>
    </xf>
    <xf numFmtId="4" fontId="0" fillId="6" borderId="2" xfId="9" applyNumberFormat="1" applyFont="1" applyFill="1" applyBorder="1" applyAlignment="1" applyProtection="1">
      <alignment horizontal="right" vertical="center" wrapText="1"/>
      <protection locked="0"/>
    </xf>
    <xf numFmtId="49" fontId="13" fillId="4" borderId="1" xfId="10" applyFont="1" applyFill="1" applyBorder="1" applyAlignment="1" applyProtection="1">
      <alignment horizontal="left" vertical="center" indent="3"/>
    </xf>
    <xf numFmtId="49" fontId="4" fillId="0" borderId="0" xfId="10">
      <alignment vertical="top"/>
    </xf>
    <xf numFmtId="49" fontId="4" fillId="0" borderId="10" xfId="10" applyBorder="1">
      <alignment vertical="top"/>
    </xf>
    <xf numFmtId="49" fontId="3" fillId="0" borderId="0" xfId="10" applyFont="1" applyAlignment="1">
      <alignment vertical="top"/>
    </xf>
    <xf numFmtId="0" fontId="8" fillId="0" borderId="0" xfId="1" applyFont="1" applyFill="1" applyAlignment="1" applyProtection="1">
      <alignment horizontal="right" vertical="top" wrapText="1"/>
    </xf>
    <xf numFmtId="0" fontId="4" fillId="0" borderId="4" xfId="1" applyNumberFormat="1" applyFont="1" applyFill="1" applyBorder="1" applyAlignment="1" applyProtection="1">
      <alignment horizontal="left" vertical="top" wrapText="1"/>
    </xf>
    <xf numFmtId="0" fontId="4" fillId="0" borderId="7" xfId="1" applyNumberFormat="1" applyFont="1" applyFill="1" applyBorder="1" applyAlignment="1" applyProtection="1">
      <alignment horizontal="left" vertical="top" wrapText="1"/>
    </xf>
    <xf numFmtId="0" fontId="4" fillId="0" borderId="8" xfId="1" applyNumberFormat="1" applyFont="1" applyFill="1" applyBorder="1" applyAlignment="1" applyProtection="1">
      <alignment horizontal="left" vertical="top" wrapText="1"/>
    </xf>
    <xf numFmtId="0" fontId="4" fillId="0" borderId="0" xfId="1" applyFont="1" applyFill="1" applyAlignment="1" applyProtection="1">
      <alignment horizontal="left" vertical="top" wrapText="1"/>
    </xf>
    <xf numFmtId="0" fontId="4" fillId="3" borderId="2" xfId="4" applyNumberFormat="1" applyFont="1" applyFill="1" applyBorder="1" applyAlignment="1" applyProtection="1">
      <alignment horizontal="left" vertical="center" wrapText="1"/>
    </xf>
    <xf numFmtId="0" fontId="4" fillId="6" borderId="2" xfId="1" applyNumberFormat="1" applyFont="1" applyFill="1" applyBorder="1" applyAlignment="1" applyProtection="1">
      <alignment horizontal="left" vertical="center" wrapText="1"/>
      <protection locked="0"/>
    </xf>
    <xf numFmtId="49" fontId="0" fillId="6" borderId="2" xfId="4" applyNumberFormat="1" applyFont="1" applyFill="1" applyBorder="1" applyAlignment="1" applyProtection="1">
      <alignment horizontal="center" vertical="center" wrapText="1"/>
      <protection locked="0"/>
    </xf>
    <xf numFmtId="49" fontId="18" fillId="6" borderId="2" xfId="4" applyNumberFormat="1" applyFont="1" applyFill="1" applyBorder="1" applyAlignment="1" applyProtection="1">
      <alignment horizontal="center" vertical="center" wrapText="1"/>
      <protection locked="0"/>
    </xf>
    <xf numFmtId="49" fontId="4" fillId="7" borderId="2" xfId="4" applyNumberFormat="1" applyFont="1" applyFill="1" applyBorder="1" applyAlignment="1" applyProtection="1">
      <alignment horizontal="center" vertical="center" wrapText="1"/>
    </xf>
    <xf numFmtId="0" fontId="4" fillId="5" borderId="1" xfId="5" applyFont="1" applyFill="1" applyBorder="1" applyAlignment="1" applyProtection="1">
      <alignment horizontal="center" vertical="center" wrapText="1"/>
    </xf>
    <xf numFmtId="0" fontId="4" fillId="5" borderId="6" xfId="5" applyFont="1" applyFill="1" applyBorder="1" applyAlignment="1" applyProtection="1">
      <alignment horizontal="center" vertical="center" wrapText="1"/>
    </xf>
    <xf numFmtId="0" fontId="0" fillId="5" borderId="5" xfId="5" applyFont="1" applyFill="1" applyBorder="1" applyAlignment="1" applyProtection="1">
      <alignment horizontal="center" vertical="center" wrapText="1"/>
    </xf>
    <xf numFmtId="0" fontId="0" fillId="5" borderId="6" xfId="5" applyFont="1" applyFill="1" applyBorder="1" applyAlignment="1" applyProtection="1">
      <alignment horizontal="center" vertical="center" wrapText="1"/>
    </xf>
    <xf numFmtId="0" fontId="15" fillId="2" borderId="10" xfId="8" applyNumberFormat="1" applyFont="1" applyFill="1" applyBorder="1" applyAlignment="1" applyProtection="1">
      <alignment horizontal="center" vertical="center" wrapText="1"/>
    </xf>
    <xf numFmtId="0" fontId="20" fillId="0" borderId="3" xfId="5" applyFont="1" applyFill="1" applyBorder="1" applyAlignment="1" applyProtection="1">
      <alignment horizontal="center" vertical="center" wrapText="1"/>
    </xf>
    <xf numFmtId="0" fontId="3" fillId="0" borderId="0" xfId="1" applyFont="1" applyFill="1" applyBorder="1" applyAlignment="1" applyProtection="1">
      <alignment horizontal="center" vertical="center" wrapText="1"/>
    </xf>
    <xf numFmtId="0" fontId="4" fillId="0" borderId="2" xfId="1" applyFont="1" applyFill="1" applyBorder="1" applyAlignment="1" applyProtection="1">
      <alignment horizontal="center" vertical="center" wrapText="1"/>
    </xf>
    <xf numFmtId="0" fontId="4" fillId="2" borderId="2" xfId="1" applyFont="1" applyFill="1" applyBorder="1" applyAlignment="1" applyProtection="1">
      <alignment horizontal="center" vertical="center" wrapText="1"/>
    </xf>
    <xf numFmtId="0" fontId="0" fillId="2" borderId="5" xfId="6" applyNumberFormat="1" applyFont="1" applyFill="1" applyBorder="1" applyAlignment="1" applyProtection="1">
      <alignment horizontal="center" vertical="center" wrapText="1"/>
    </xf>
    <xf numFmtId="0" fontId="0" fillId="2" borderId="1" xfId="6" applyNumberFormat="1" applyFont="1" applyFill="1" applyBorder="1" applyAlignment="1" applyProtection="1">
      <alignment horizontal="center" vertical="center" wrapText="1"/>
    </xf>
    <xf numFmtId="0" fontId="0" fillId="2" borderId="6" xfId="6" applyNumberFormat="1" applyFont="1" applyFill="1" applyBorder="1" applyAlignment="1" applyProtection="1">
      <alignment horizontal="center" vertical="center" wrapText="1"/>
    </xf>
    <xf numFmtId="0" fontId="4" fillId="2" borderId="4" xfId="1" applyFont="1" applyFill="1" applyBorder="1" applyAlignment="1" applyProtection="1">
      <alignment horizontal="center" vertical="center" wrapText="1"/>
    </xf>
    <xf numFmtId="0" fontId="4" fillId="2" borderId="7" xfId="1" applyFont="1" applyFill="1" applyBorder="1" applyAlignment="1" applyProtection="1">
      <alignment horizontal="center" vertical="center" wrapText="1"/>
    </xf>
    <xf numFmtId="0" fontId="4" fillId="2" borderId="8" xfId="1" applyFont="1" applyFill="1" applyBorder="1" applyAlignment="1" applyProtection="1">
      <alignment horizontal="center" vertical="center" wrapText="1"/>
    </xf>
    <xf numFmtId="0" fontId="13" fillId="4" borderId="4" xfId="0" applyFont="1" applyFill="1" applyBorder="1" applyAlignment="1" applyProtection="1">
      <alignment horizontal="center" vertical="center" textRotation="90" wrapText="1"/>
    </xf>
    <xf numFmtId="0" fontId="13" fillId="4" borderId="7" xfId="0" applyFont="1" applyFill="1" applyBorder="1" applyAlignment="1" applyProtection="1">
      <alignment horizontal="center" vertical="center" textRotation="90" wrapText="1"/>
    </xf>
    <xf numFmtId="0" fontId="13" fillId="4" borderId="8" xfId="0" applyFont="1" applyFill="1" applyBorder="1" applyAlignment="1" applyProtection="1">
      <alignment horizontal="center" vertical="center" textRotation="90" wrapText="1"/>
    </xf>
    <xf numFmtId="0" fontId="4" fillId="5" borderId="4" xfId="7" applyFont="1" applyFill="1" applyBorder="1" applyAlignment="1" applyProtection="1">
      <alignment horizontal="center" vertical="center" wrapText="1"/>
    </xf>
    <xf numFmtId="0" fontId="4" fillId="5" borderId="8" xfId="7" applyFont="1" applyFill="1" applyBorder="1" applyAlignment="1" applyProtection="1">
      <alignment horizontal="center" vertical="center" wrapText="1"/>
    </xf>
    <xf numFmtId="0" fontId="4" fillId="5" borderId="5" xfId="7" applyFont="1" applyFill="1" applyBorder="1" applyAlignment="1" applyProtection="1">
      <alignment horizontal="center" vertical="center" wrapText="1"/>
    </xf>
    <xf numFmtId="0" fontId="4" fillId="5" borderId="6" xfId="7" applyFont="1" applyFill="1" applyBorder="1" applyAlignment="1" applyProtection="1">
      <alignment horizontal="center" vertical="center" wrapText="1"/>
    </xf>
    <xf numFmtId="0" fontId="4" fillId="0" borderId="0" xfId="5" applyFont="1" applyFill="1" applyBorder="1" applyAlignment="1" applyProtection="1">
      <alignment horizontal="right" vertical="center" wrapText="1"/>
    </xf>
    <xf numFmtId="0" fontId="4" fillId="0" borderId="0" xfId="4" applyNumberFormat="1" applyFont="1" applyFill="1" applyBorder="1" applyAlignment="1" applyProtection="1">
      <alignment horizontal="center" vertical="center" wrapText="1"/>
    </xf>
    <xf numFmtId="0" fontId="7" fillId="0" borderId="1" xfId="2" applyFont="1" applyBorder="1" applyAlignment="1">
      <alignment horizontal="left" vertical="center" wrapText="1" indent="1"/>
    </xf>
    <xf numFmtId="0" fontId="11" fillId="0" borderId="0" xfId="4" applyNumberFormat="1" applyFont="1" applyFill="1" applyBorder="1" applyAlignment="1" applyProtection="1">
      <alignment horizontal="left" vertical="center" wrapText="1" indent="1"/>
    </xf>
    <xf numFmtId="14" fontId="4" fillId="3" borderId="2" xfId="4" applyNumberFormat="1" applyFont="1" applyFill="1" applyBorder="1" applyAlignment="1" applyProtection="1">
      <alignment horizontal="left" vertical="center" wrapText="1" indent="1"/>
    </xf>
    <xf numFmtId="0" fontId="4" fillId="3" borderId="2" xfId="4" applyNumberFormat="1" applyFont="1" applyFill="1" applyBorder="1" applyAlignment="1" applyProtection="1">
      <alignment horizontal="left" vertical="center" wrapText="1" indent="1"/>
    </xf>
    <xf numFmtId="0" fontId="0" fillId="0" borderId="2" xfId="1" applyFont="1" applyFill="1" applyBorder="1" applyAlignment="1" applyProtection="1">
      <alignment horizontal="left" vertical="center" wrapText="1"/>
    </xf>
    <xf numFmtId="0" fontId="5" fillId="2" borderId="11" xfId="1" applyFont="1" applyFill="1" applyBorder="1" applyAlignment="1" applyProtection="1">
      <alignment horizontal="center" vertical="top" wrapText="1"/>
    </xf>
    <xf numFmtId="49" fontId="0" fillId="2" borderId="4" xfId="1" applyNumberFormat="1" applyFont="1" applyFill="1" applyBorder="1" applyAlignment="1" applyProtection="1">
      <alignment horizontal="center" vertical="center" wrapText="1"/>
    </xf>
    <xf numFmtId="49" fontId="0" fillId="2" borderId="8" xfId="1" applyNumberFormat="1" applyFont="1" applyFill="1" applyBorder="1" applyAlignment="1" applyProtection="1">
      <alignment horizontal="center" vertical="center" wrapText="1"/>
    </xf>
    <xf numFmtId="0" fontId="0" fillId="3" borderId="2" xfId="9" applyNumberFormat="1" applyFont="1" applyFill="1" applyBorder="1" applyAlignment="1" applyProtection="1">
      <alignment horizontal="left" vertical="center" wrapText="1" indent="1"/>
    </xf>
    <xf numFmtId="0" fontId="0" fillId="3" borderId="2" xfId="1" applyFont="1" applyFill="1" applyBorder="1" applyAlignment="1" applyProtection="1">
      <alignment horizontal="left" vertical="center" wrapText="1" indent="1"/>
    </xf>
    <xf numFmtId="0" fontId="4" fillId="2" borderId="2" xfId="1" applyFont="1" applyFill="1" applyBorder="1" applyAlignment="1" applyProtection="1">
      <alignment horizontal="center" vertical="center"/>
    </xf>
    <xf numFmtId="0" fontId="0" fillId="0" borderId="4" xfId="8" applyFont="1" applyFill="1" applyBorder="1" applyAlignment="1" applyProtection="1">
      <alignment horizontal="center" vertical="center" wrapText="1"/>
    </xf>
    <xf numFmtId="0" fontId="0" fillId="0" borderId="8" xfId="8" applyFont="1" applyFill="1" applyBorder="1" applyAlignment="1" applyProtection="1">
      <alignment horizontal="center" vertical="center" wrapText="1"/>
    </xf>
    <xf numFmtId="0" fontId="4" fillId="2" borderId="5" xfId="1" applyFont="1" applyFill="1" applyBorder="1" applyAlignment="1" applyProtection="1">
      <alignment horizontal="center" vertical="center" wrapText="1"/>
    </xf>
    <xf numFmtId="0" fontId="4" fillId="2" borderId="1" xfId="1" applyFont="1" applyFill="1" applyBorder="1" applyAlignment="1" applyProtection="1">
      <alignment horizontal="center" vertical="center" wrapText="1"/>
    </xf>
    <xf numFmtId="0" fontId="4" fillId="2" borderId="6" xfId="1" applyFont="1" applyFill="1" applyBorder="1" applyAlignment="1" applyProtection="1">
      <alignment horizontal="center" vertical="center" wrapText="1"/>
    </xf>
    <xf numFmtId="0" fontId="0" fillId="0" borderId="7" xfId="1" applyFont="1" applyFill="1" applyBorder="1" applyAlignment="1" applyProtection="1">
      <alignment horizontal="left" vertical="center" wrapText="1"/>
    </xf>
    <xf numFmtId="0" fontId="18" fillId="0" borderId="7" xfId="1" applyFont="1" applyFill="1" applyBorder="1" applyAlignment="1" applyProtection="1">
      <alignment horizontal="left" vertical="center" wrapText="1"/>
    </xf>
    <xf numFmtId="0" fontId="18" fillId="0" borderId="8" xfId="1" applyFont="1" applyFill="1" applyBorder="1" applyAlignment="1" applyProtection="1">
      <alignment horizontal="left" vertical="center" wrapText="1"/>
    </xf>
    <xf numFmtId="0" fontId="0" fillId="0" borderId="5" xfId="8" applyFont="1" applyFill="1" applyBorder="1" applyAlignment="1" applyProtection="1">
      <alignment horizontal="center" vertical="center" wrapText="1"/>
    </xf>
    <xf numFmtId="0" fontId="0" fillId="0" borderId="6" xfId="8" applyFont="1" applyFill="1" applyBorder="1" applyAlignment="1" applyProtection="1">
      <alignment horizontal="center" vertical="center" wrapText="1"/>
    </xf>
    <xf numFmtId="49" fontId="15" fillId="2" borderId="1" xfId="8" applyNumberFormat="1" applyFont="1" applyFill="1" applyBorder="1" applyAlignment="1" applyProtection="1">
      <alignment horizontal="center" vertical="center" wrapText="1"/>
    </xf>
    <xf numFmtId="0" fontId="18" fillId="0" borderId="2" xfId="1" applyFont="1" applyFill="1" applyBorder="1" applyAlignment="1" applyProtection="1">
      <alignment horizontal="left" vertical="center" wrapText="1"/>
    </xf>
    <xf numFmtId="0" fontId="0" fillId="0" borderId="5" xfId="1" applyFont="1" applyFill="1" applyBorder="1" applyAlignment="1" applyProtection="1">
      <alignment horizontal="center" vertical="center" wrapText="1"/>
    </xf>
    <xf numFmtId="0" fontId="0" fillId="0" borderId="6" xfId="1" applyFont="1" applyFill="1" applyBorder="1" applyAlignment="1" applyProtection="1">
      <alignment horizontal="center" vertical="center" wrapText="1"/>
    </xf>
    <xf numFmtId="49" fontId="0" fillId="2" borderId="2" xfId="1" applyNumberFormat="1" applyFont="1" applyFill="1" applyBorder="1" applyAlignment="1" applyProtection="1">
      <alignment horizontal="center" vertical="center" wrapText="1"/>
    </xf>
  </cellXfs>
  <cellStyles count="11">
    <cellStyle name="Гиперссылка" xfId="9" builtinId="8"/>
    <cellStyle name="ЗаголовокСтолбца" xfId="8"/>
    <cellStyle name="Обычный" xfId="0" builtinId="0"/>
    <cellStyle name="Обычный 10" xfId="10"/>
    <cellStyle name="Обычный 14 6" xfId="6"/>
    <cellStyle name="Обычный_BALANCE.WARM.2007YEAR(FACT)" xfId="7"/>
    <cellStyle name="Обычный_JKH.OPEN.INFO.HVS(v3.5)_цены161210" xfId="5"/>
    <cellStyle name="Обычный_SIMPLE_1_massive2" xfId="3"/>
    <cellStyle name="Обычный_ЖКУ_проект3" xfId="4"/>
    <cellStyle name="Обычный_Мониторинг инвестиций" xfId="1"/>
    <cellStyle name="Обычный_Шаблон по источникам для Модуля Реестр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1]!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1]!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23</xdr:row>
      <xdr:rowOff>0</xdr:rowOff>
    </xdr:from>
    <xdr:to>
      <xdr:col>21</xdr:col>
      <xdr:colOff>228600</xdr:colOff>
      <xdr:row>25</xdr:row>
      <xdr:rowOff>9525</xdr:rowOff>
    </xdr:to>
    <xdr:grpSp>
      <xdr:nvGrpSpPr>
        <xdr:cNvPr id="4" name="shCalendar" hidden="1"/>
        <xdr:cNvGrpSpPr>
          <a:grpSpLocks/>
        </xdr:cNvGrpSpPr>
      </xdr:nvGrpSpPr>
      <xdr:grpSpPr bwMode="auto">
        <a:xfrm>
          <a:off x="8001000" y="2838450"/>
          <a:ext cx="190500" cy="190500"/>
          <a:chOff x="13896191" y="1813753"/>
          <a:chExt cx="211023" cy="178845"/>
        </a:xfrm>
      </xdr:grpSpPr>
      <xdr:sp macro="[1]!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xdr:from>
      <xdr:col>10</xdr:col>
      <xdr:colOff>0</xdr:colOff>
      <xdr:row>4</xdr:row>
      <xdr:rowOff>0</xdr:rowOff>
    </xdr:from>
    <xdr:to>
      <xdr:col>10</xdr:col>
      <xdr:colOff>238125</xdr:colOff>
      <xdr:row>4</xdr:row>
      <xdr:rowOff>247650</xdr:rowOff>
    </xdr:to>
    <xdr:pic macro="[2]!modThisWorkbook.Freeze_Panes">
      <xdr:nvPicPr>
        <xdr:cNvPr id="7"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2]!modThisWorkbook.Freeze_Panes">
      <xdr:nvPicPr>
        <xdr:cNvPr id="8"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23</xdr:row>
      <xdr:rowOff>0</xdr:rowOff>
    </xdr:from>
    <xdr:to>
      <xdr:col>21</xdr:col>
      <xdr:colOff>228600</xdr:colOff>
      <xdr:row>25</xdr:row>
      <xdr:rowOff>9525</xdr:rowOff>
    </xdr:to>
    <xdr:grpSp>
      <xdr:nvGrpSpPr>
        <xdr:cNvPr id="9" name="shCalendar" hidden="1"/>
        <xdr:cNvGrpSpPr>
          <a:grpSpLocks/>
        </xdr:cNvGrpSpPr>
      </xdr:nvGrpSpPr>
      <xdr:grpSpPr bwMode="auto">
        <a:xfrm>
          <a:off x="8001000" y="2838450"/>
          <a:ext cx="190500" cy="190500"/>
          <a:chOff x="13896191" y="1813753"/>
          <a:chExt cx="211023" cy="178845"/>
        </a:xfrm>
      </xdr:grpSpPr>
      <xdr:sp macro="[2]!modfrmDateChoose.CalendarShow" textlink="">
        <xdr:nvSpPr>
          <xdr:cNvPr id="10"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2]!modfrmDateChoose.CalendarShow">
        <xdr:nvPicPr>
          <xdr:cNvPr id="11"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1]!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1]!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38100</xdr:colOff>
      <xdr:row>40</xdr:row>
      <xdr:rowOff>0</xdr:rowOff>
    </xdr:from>
    <xdr:ext cx="190500" cy="190500"/>
    <xdr:grpSp>
      <xdr:nvGrpSpPr>
        <xdr:cNvPr id="4" name="shCalendar" hidden="1"/>
        <xdr:cNvGrpSpPr>
          <a:grpSpLocks/>
        </xdr:cNvGrpSpPr>
      </xdr:nvGrpSpPr>
      <xdr:grpSpPr bwMode="auto">
        <a:xfrm>
          <a:off x="8010525" y="13563600"/>
          <a:ext cx="190500" cy="190500"/>
          <a:chOff x="13896191" y="1813753"/>
          <a:chExt cx="211023" cy="178845"/>
        </a:xfrm>
      </xdr:grpSpPr>
      <xdr:sp macro="[1]!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twoCellAnchor>
    <xdr:from>
      <xdr:col>0</xdr:col>
      <xdr:colOff>0</xdr:colOff>
      <xdr:row>4</xdr:row>
      <xdr:rowOff>0</xdr:rowOff>
    </xdr:from>
    <xdr:to>
      <xdr:col>2</xdr:col>
      <xdr:colOff>238125</xdr:colOff>
      <xdr:row>4</xdr:row>
      <xdr:rowOff>247650</xdr:rowOff>
    </xdr:to>
    <xdr:pic macro="[2]!modThisWorkbook.Freeze_Panes">
      <xdr:nvPicPr>
        <xdr:cNvPr id="7"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2]!modThisWorkbook.Freeze_Panes">
      <xdr:nvPicPr>
        <xdr:cNvPr id="8"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38100</xdr:colOff>
      <xdr:row>30</xdr:row>
      <xdr:rowOff>0</xdr:rowOff>
    </xdr:from>
    <xdr:ext cx="190500" cy="190500"/>
    <xdr:grpSp>
      <xdr:nvGrpSpPr>
        <xdr:cNvPr id="9" name="shCalendar" hidden="1"/>
        <xdr:cNvGrpSpPr>
          <a:grpSpLocks/>
        </xdr:cNvGrpSpPr>
      </xdr:nvGrpSpPr>
      <xdr:grpSpPr bwMode="auto">
        <a:xfrm>
          <a:off x="8010525" y="10458450"/>
          <a:ext cx="190500" cy="190500"/>
          <a:chOff x="13896191" y="1813753"/>
          <a:chExt cx="211023" cy="178845"/>
        </a:xfrm>
      </xdr:grpSpPr>
      <xdr:sp macro="[2]!modfrmDateChoose.CalendarShow" textlink="">
        <xdr:nvSpPr>
          <xdr:cNvPr id="10"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2]!modfrmDateChoose.CalendarShow">
        <xdr:nvPicPr>
          <xdr:cNvPr id="11"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_&#1060;&#1069;&#1059;_2\&#1045;&#1048;&#1040;&#1057;_2021\&#1069;&#1085;&#1077;&#1088;&#1075;&#1086;&#1058;&#1088;&#1072;&#1085;&#1079;&#1080;&#1090;\&#1055;&#1088;&#1077;&#1076;&#1083;&#1086;&#1078;&#1077;&#1085;&#1080;&#1077;\FAS.JKH.OPEN.INFO.REQUEST.WARM(v1.0)_&#1082;&#1086;&#1090;&#1077;&#1083;&#1100;&#1085;&#1099;&#1077;.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_&#1060;&#1069;&#1059;_2\&#1045;&#1048;&#1040;&#1057;_2021\&#1069;&#1085;&#1077;&#1088;&#1075;&#1086;&#1058;&#1088;&#1072;&#1085;&#1079;&#1080;&#1090;\&#1055;&#1088;&#1077;&#1076;&#1083;&#1086;&#1078;&#1077;&#1085;&#1080;&#1077;\FAS.JKH.OPEN.INFO.REQUEST.WARM(v1.0)_&#1058;&#1057;.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00"/>
      <sheetName val="Инструкция"/>
      <sheetName val="Лог обновления"/>
      <sheetName val="Титульный"/>
      <sheetName val="Территории"/>
      <sheetName val="Перечень тарифов"/>
      <sheetName val="Форма 1.0.1 | Т-ТЭ | &gt;=25МВт"/>
      <sheetName val="Форма 4.10.2 | Т-ТЭ | &gt;=25МВт"/>
      <sheetName val="Форма 1.0.1 | Т-ТЭ | ТСО"/>
      <sheetName val="Форма 4.10.2 | Т-ТЭ | ТСО"/>
      <sheetName val="Форма 1.0.1 | Т-ТЭ | потр"/>
      <sheetName val="Форма 4.10.2 | Т-ТЭ | потр"/>
      <sheetName val="Форма 1.0.1 | Т-ТЭ | предел"/>
      <sheetName val="Форма 4.10.2 | Т-ТЭ | предел"/>
      <sheetName val="Форма 1.0.1 | Т-ТЭ | индикат"/>
      <sheetName val="Форма 4.10.2 | Т-ТЭ | индикат"/>
      <sheetName val="Форма 1.0.1 | Резерв мощности"/>
      <sheetName val="Форма 4.10.2 | Резерв мощности"/>
      <sheetName val="Форма 1.0.1 | Т-ТН"/>
      <sheetName val="Форма 4.10.3 | Т-ТН"/>
      <sheetName val="Форма 1.0.1 | Т-передача ТЭ"/>
      <sheetName val="Форма 4.10.3 | Т-передача ТЭ"/>
      <sheetName val="Форма 1.0.1 | Т-передача ТН"/>
      <sheetName val="Форма 4.10.3 | Т-передача ТН"/>
      <sheetName val="Форма 1.0.1 | Т-гор.вода"/>
      <sheetName val="Форма 4.10.4 | Т-гор.вода"/>
      <sheetName val="Форма 1.0.1 | Т-подкл"/>
      <sheetName val="Форма 4.10.5 | Т-подкл"/>
      <sheetName val="Форма 1.0.1 | Т-подкл(инд)"/>
      <sheetName val="Форма 4.10.6 | Т-подкл(инд)"/>
      <sheetName val="Форма 1.0.1 | Форма 4.9"/>
      <sheetName val="Форма 4.9"/>
      <sheetName val="Форма 1.0.1 | Форма 4.10.1"/>
      <sheetName val="Форма 4.10.1"/>
      <sheetName val="Форма 1.0.2"/>
      <sheetName val="Сведения об изменении"/>
      <sheetName val="Комментарии"/>
      <sheetName val="Проверка"/>
      <sheetName val="et_union_hor"/>
      <sheetName val="TEHSHEET"/>
      <sheetName val="modList14_1"/>
      <sheetName val="modList13"/>
      <sheetName val="modListTempFilter"/>
      <sheetName val="modCheckCyan"/>
      <sheetName val="REESTR_LINK"/>
      <sheetName val="REESTR_DS"/>
      <sheetName val="modHTTP"/>
      <sheetName val="modfrmRezimChoose"/>
      <sheetName val="modSheetMain"/>
      <sheetName val="REESTR_VT"/>
      <sheetName val="REESTR_VED"/>
      <sheetName val="modfrmReestrObj"/>
      <sheetName val="AllSheetsInThisWorkbook"/>
      <sheetName val="et_union_vert"/>
      <sheetName val="modInstruction"/>
      <sheetName val="modRegion"/>
      <sheetName val="modReestr"/>
      <sheetName val="modfrmReestr"/>
      <sheetName val="modUpdTemplMain"/>
      <sheetName val="REESTR_ORG"/>
      <sheetName val="modClassifierValidate"/>
      <sheetName val="modProv"/>
      <sheetName val="modHyp"/>
      <sheetName val="modServiceModule"/>
      <sheetName val="modList01"/>
      <sheetName val="modList02"/>
      <sheetName val="modList03"/>
      <sheetName val="REESTR_MO_FILTER"/>
      <sheetName val="REESTR_MO"/>
      <sheetName val="modInfo"/>
      <sheetName val="modList05"/>
      <sheetName val="modList06"/>
      <sheetName val="modList07"/>
      <sheetName val="modList11"/>
      <sheetName val="modList12"/>
      <sheetName val="modfrmDateChoose"/>
      <sheetName val="modComm"/>
      <sheetName val="modThisWorkbook"/>
      <sheetName val="modfrmReestrMR"/>
      <sheetName val="modfrmCheckUpdates"/>
      <sheetName val="FAS.JKH.OPEN.INFO.REQUEST"/>
    </sheetNames>
    <definedNames>
      <definedName name="modfrmDateChoose.CalendarShow"/>
      <definedName name="modThisWorkbook.Freeze_Panes"/>
    </definedNames>
    <sheetDataSet>
      <sheetData sheetId="0"/>
      <sheetData sheetId="1"/>
      <sheetData sheetId="2"/>
      <sheetData sheetId="3">
        <row r="19">
          <cell r="F19" t="str">
            <v>15.09.2021</v>
          </cell>
        </row>
        <row r="20">
          <cell r="F20" t="str">
            <v>3/1-11153-12</v>
          </cell>
        </row>
        <row r="24">
          <cell r="F24">
            <v>0</v>
          </cell>
        </row>
        <row r="25">
          <cell r="F25">
            <v>0</v>
          </cell>
        </row>
      </sheetData>
      <sheetData sheetId="4"/>
      <sheetData sheetId="5">
        <row r="21">
          <cell r="E21" t="str">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2">
          <cell r="K2" t="str">
            <v>метод экономически обоснованных расходов (затрат)</v>
          </cell>
          <cell r="O2" t="str">
            <v>вода</v>
          </cell>
          <cell r="Q2" t="str">
            <v>без дифференциации</v>
          </cell>
          <cell r="R2" t="str">
            <v>организации-перепродавцы</v>
          </cell>
        </row>
        <row r="3">
          <cell r="K3" t="str">
            <v>метод индексации установленных тарифов</v>
          </cell>
          <cell r="O3" t="str">
            <v>пар</v>
          </cell>
          <cell r="Q3" t="str">
            <v>к коллектору источника тепловой энергии</v>
          </cell>
          <cell r="R3" t="str">
            <v>бюджетные организации</v>
          </cell>
        </row>
        <row r="4">
          <cell r="K4" t="str">
            <v>метод обеспечения доходности инвестированного капитала</v>
          </cell>
          <cell r="O4" t="str">
            <v>отборный пар, 1.2-2.5 кг/см2</v>
          </cell>
          <cell r="Q4" t="str">
            <v>к тепловой сети без дополнительного преобразования на тепловых пунктах, эксплуатируемых теплоснабжающей организацией</v>
          </cell>
          <cell r="R4" t="str">
            <v>население</v>
          </cell>
        </row>
        <row r="5">
          <cell r="K5" t="str">
            <v>метод сравнения аналогов</v>
          </cell>
          <cell r="O5" t="str">
            <v>отборный пар, 2.5-7 кг/см2</v>
          </cell>
          <cell r="Q5" t="str">
            <v>к тепловой сети после тепловых пунктов (на тепловых пунктах), эксплуатируемых теплоснабжающей организацией</v>
          </cell>
          <cell r="R5" t="str">
            <v>прочие</v>
          </cell>
        </row>
        <row r="6">
          <cell r="O6" t="str">
            <v>отборный пар, 7-13 кг/см2</v>
          </cell>
          <cell r="R6" t="str">
            <v>без дифференциации</v>
          </cell>
        </row>
        <row r="7">
          <cell r="O7" t="str">
            <v>отборный пар, &gt; 13 кг/см2</v>
          </cell>
        </row>
        <row r="8">
          <cell r="O8" t="str">
            <v>острый и редуцированный пар</v>
          </cell>
        </row>
        <row r="9">
          <cell r="O9" t="str">
            <v>горячая вода в системе централизованного теплоснабжения на отопление</v>
          </cell>
        </row>
        <row r="10">
          <cell r="O10" t="str">
            <v>горячая вода в системе централизованного теплоснабжения на горячее водоснабжение</v>
          </cell>
        </row>
        <row r="11">
          <cell r="O11" t="str">
            <v>прочее</v>
          </cell>
        </row>
        <row r="12">
          <cell r="O12" t="str">
            <v>без дифференциации</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00"/>
      <sheetName val="Инструкция"/>
      <sheetName val="Лог обновления"/>
      <sheetName val="Титульный"/>
      <sheetName val="Территории"/>
      <sheetName val="Перечень тарифов"/>
      <sheetName val="Форма 1.0.1 | Т-ТЭ | &gt;=25МВт"/>
      <sheetName val="Форма 4.10.2 | Т-ТЭ | &gt;=25МВт"/>
      <sheetName val="Форма 1.0.1 | Т-ТЭ | ТСО"/>
      <sheetName val="Форма 4.10.2 | Т-ТЭ | ТСО"/>
      <sheetName val="Форма 1.0.1 | Т-ТЭ | потр"/>
      <sheetName val="Форма 4.10.2 | Т-ТЭ | потр"/>
      <sheetName val="Форма 1.0.1 | Т-ТЭ | предел"/>
      <sheetName val="Форма 4.10.2 | Т-ТЭ | предел"/>
      <sheetName val="Форма 1.0.1 | Т-ТЭ | индикат"/>
      <sheetName val="Форма 4.10.2 | Т-ТЭ | индикат"/>
      <sheetName val="Форма 1.0.1 | Резерв мощности"/>
      <sheetName val="Форма 4.10.2 | Резерв мощности"/>
      <sheetName val="Форма 1.0.1 | Т-ТН"/>
      <sheetName val="Форма 4.10.3 | Т-ТН"/>
      <sheetName val="Форма 1.0.1 | Т-передача ТЭ"/>
      <sheetName val="Форма 4.10.3 | Т-передача ТЭ"/>
      <sheetName val="Форма 1.0.1 | Т-передача ТН"/>
      <sheetName val="Форма 4.10.3 | Т-передача ТН"/>
      <sheetName val="Форма 1.0.1 | Т-гор.вода"/>
      <sheetName val="Форма 4.10.4 | Т-гор.вода"/>
      <sheetName val="Форма 1.0.1 | Т-подкл"/>
      <sheetName val="Форма 4.10.5 | Т-подкл"/>
      <sheetName val="Форма 1.0.1 | Т-подкл(инд)"/>
      <sheetName val="Форма 4.10.6 | Т-подкл(инд)"/>
      <sheetName val="Форма 1.0.1 | Форма 4.9"/>
      <sheetName val="Форма 4.9"/>
      <sheetName val="Форма 1.0.1 | Форма 4.10.1"/>
      <sheetName val="Форма 4.10.1"/>
      <sheetName val="Форма 1.0.2"/>
      <sheetName val="Сведения об изменении"/>
      <sheetName val="Комментарии"/>
      <sheetName val="Проверка"/>
      <sheetName val="et_union_hor"/>
      <sheetName val="TEHSHEET"/>
      <sheetName val="modList14_1"/>
      <sheetName val="modList13"/>
      <sheetName val="modListTempFilter"/>
      <sheetName val="modCheckCyan"/>
      <sheetName val="REESTR_LINK"/>
      <sheetName val="REESTR_DS"/>
      <sheetName val="modHTTP"/>
      <sheetName val="modfrmRezimChoose"/>
      <sheetName val="modSheetMain"/>
      <sheetName val="REESTR_VT"/>
      <sheetName val="REESTR_VED"/>
      <sheetName val="modfrmReestrObj"/>
      <sheetName val="AllSheetsInThisWorkbook"/>
      <sheetName val="et_union_vert"/>
      <sheetName val="modInstruction"/>
      <sheetName val="modRegion"/>
      <sheetName val="modReestr"/>
      <sheetName val="modfrmReestr"/>
      <sheetName val="modUpdTemplMain"/>
      <sheetName val="REESTR_ORG"/>
      <sheetName val="modClassifierValidate"/>
      <sheetName val="modProv"/>
      <sheetName val="modHyp"/>
      <sheetName val="modServiceModule"/>
      <sheetName val="modList01"/>
      <sheetName val="modList02"/>
      <sheetName val="modList03"/>
      <sheetName val="REESTR_MO_FILTER"/>
      <sheetName val="REESTR_MO"/>
      <sheetName val="modInfo"/>
      <sheetName val="modList05"/>
      <sheetName val="modList06"/>
      <sheetName val="modList07"/>
      <sheetName val="modList11"/>
      <sheetName val="modList12"/>
      <sheetName val="modfrmDateChoose"/>
      <sheetName val="modComm"/>
      <sheetName val="modThisWorkbook"/>
      <sheetName val="modfrmReestrMR"/>
      <sheetName val="modfrmCheckUpdates"/>
      <sheetName val="FAS.JKH.OPEN.INFO.REQUEST"/>
    </sheetNames>
    <definedNames>
      <definedName name="modfrmDateChoose.CalendarShow"/>
      <definedName name="modThisWorkbook.Freeze_Panes"/>
    </definedNames>
    <sheetDataSet>
      <sheetData sheetId="0"/>
      <sheetData sheetId="1"/>
      <sheetData sheetId="2"/>
      <sheetData sheetId="3"/>
      <sheetData sheetId="4"/>
      <sheetData sheetId="5">
        <row r="21">
          <cell r="E21" t="str">
            <v>Тарифы на услуги по передаче тепловой энергии</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0"/>
  <sheetViews>
    <sheetView tabSelected="1" topLeftCell="I4" workbookViewId="0">
      <selection activeCell="O9" sqref="O9:T9"/>
    </sheetView>
  </sheetViews>
  <sheetFormatPr defaultColWidth="10.5703125" defaultRowHeight="14.25"/>
  <cols>
    <col min="1" max="6" width="10.5703125" style="4" hidden="1" customWidth="1"/>
    <col min="7" max="8" width="9.140625" style="2" hidden="1" customWidth="1"/>
    <col min="9" max="9" width="3.7109375" style="2" customWidth="1"/>
    <col min="10" max="11" width="3.7109375" style="3" customWidth="1"/>
    <col min="12" max="12" width="12.7109375" style="4" customWidth="1"/>
    <col min="13" max="13" width="44.7109375" style="4" customWidth="1"/>
    <col min="14" max="14" width="2.140625" style="4" hidden="1" customWidth="1"/>
    <col min="15" max="15" width="23.7109375" style="4" customWidth="1"/>
    <col min="16" max="17" width="23.7109375" style="4" hidden="1" customWidth="1"/>
    <col min="18" max="18" width="11.7109375" style="4" customWidth="1"/>
    <col min="19" max="19" width="3.7109375" style="4" customWidth="1"/>
    <col min="20" max="20" width="11.7109375" style="4" customWidth="1"/>
    <col min="21" max="21" width="8.5703125" style="4" hidden="1" customWidth="1"/>
    <col min="22" max="22" width="4.7109375" style="4" customWidth="1"/>
    <col min="23" max="23" width="115.7109375" style="4" customWidth="1"/>
    <col min="24" max="26" width="10.5703125" style="1"/>
    <col min="27" max="27" width="10.140625" style="1" customWidth="1"/>
    <col min="28" max="34" width="10.5703125" style="1"/>
    <col min="35" max="256" width="10.5703125" style="4"/>
    <col min="257" max="264" width="0" style="4" hidden="1" customWidth="1"/>
    <col min="265" max="267" width="3.7109375" style="4" customWidth="1"/>
    <col min="268" max="268" width="12.7109375" style="4" customWidth="1"/>
    <col min="269" max="269" width="47.42578125" style="4" customWidth="1"/>
    <col min="270" max="273" width="0" style="4" hidden="1" customWidth="1"/>
    <col min="274" max="274" width="11.7109375" style="4" customWidth="1"/>
    <col min="275" max="275" width="6.42578125" style="4" bestFit="1" customWidth="1"/>
    <col min="276" max="276" width="11.7109375" style="4" customWidth="1"/>
    <col min="277" max="277" width="0" style="4" hidden="1" customWidth="1"/>
    <col min="278" max="278" width="3.7109375" style="4" customWidth="1"/>
    <col min="279" max="279" width="11.140625" style="4" bestFit="1" customWidth="1"/>
    <col min="280" max="282" width="10.5703125" style="4"/>
    <col min="283" max="283" width="10.140625" style="4" customWidth="1"/>
    <col min="284" max="512" width="10.5703125" style="4"/>
    <col min="513" max="520" width="0" style="4" hidden="1" customWidth="1"/>
    <col min="521" max="523" width="3.7109375" style="4" customWidth="1"/>
    <col min="524" max="524" width="12.7109375" style="4" customWidth="1"/>
    <col min="525" max="525" width="47.42578125" style="4" customWidth="1"/>
    <col min="526" max="529" width="0" style="4" hidden="1" customWidth="1"/>
    <col min="530" max="530" width="11.7109375" style="4" customWidth="1"/>
    <col min="531" max="531" width="6.42578125" style="4" bestFit="1" customWidth="1"/>
    <col min="532" max="532" width="11.7109375" style="4" customWidth="1"/>
    <col min="533" max="533" width="0" style="4" hidden="1" customWidth="1"/>
    <col min="534" max="534" width="3.7109375" style="4" customWidth="1"/>
    <col min="535" max="535" width="11.140625" style="4" bestFit="1" customWidth="1"/>
    <col min="536" max="538" width="10.5703125" style="4"/>
    <col min="539" max="539" width="10.140625" style="4" customWidth="1"/>
    <col min="540" max="768" width="10.5703125" style="4"/>
    <col min="769" max="776" width="0" style="4" hidden="1" customWidth="1"/>
    <col min="777" max="779" width="3.7109375" style="4" customWidth="1"/>
    <col min="780" max="780" width="12.7109375" style="4" customWidth="1"/>
    <col min="781" max="781" width="47.42578125" style="4" customWidth="1"/>
    <col min="782" max="785" width="0" style="4" hidden="1" customWidth="1"/>
    <col min="786" max="786" width="11.7109375" style="4" customWidth="1"/>
    <col min="787" max="787" width="6.42578125" style="4" bestFit="1" customWidth="1"/>
    <col min="788" max="788" width="11.7109375" style="4" customWidth="1"/>
    <col min="789" max="789" width="0" style="4" hidden="1" customWidth="1"/>
    <col min="790" max="790" width="3.7109375" style="4" customWidth="1"/>
    <col min="791" max="791" width="11.140625" style="4" bestFit="1" customWidth="1"/>
    <col min="792" max="794" width="10.5703125" style="4"/>
    <col min="795" max="795" width="10.140625" style="4" customWidth="1"/>
    <col min="796" max="1024" width="10.5703125" style="4"/>
    <col min="1025" max="1032" width="0" style="4" hidden="1" customWidth="1"/>
    <col min="1033" max="1035" width="3.7109375" style="4" customWidth="1"/>
    <col min="1036" max="1036" width="12.7109375" style="4" customWidth="1"/>
    <col min="1037" max="1037" width="47.42578125" style="4" customWidth="1"/>
    <col min="1038" max="1041" width="0" style="4" hidden="1" customWidth="1"/>
    <col min="1042" max="1042" width="11.7109375" style="4" customWidth="1"/>
    <col min="1043" max="1043" width="6.42578125" style="4" bestFit="1" customWidth="1"/>
    <col min="1044" max="1044" width="11.7109375" style="4" customWidth="1"/>
    <col min="1045" max="1045" width="0" style="4" hidden="1" customWidth="1"/>
    <col min="1046" max="1046" width="3.7109375" style="4" customWidth="1"/>
    <col min="1047" max="1047" width="11.140625" style="4" bestFit="1" customWidth="1"/>
    <col min="1048" max="1050" width="10.5703125" style="4"/>
    <col min="1051" max="1051" width="10.140625" style="4" customWidth="1"/>
    <col min="1052" max="1280" width="10.5703125" style="4"/>
    <col min="1281" max="1288" width="0" style="4" hidden="1" customWidth="1"/>
    <col min="1289" max="1291" width="3.7109375" style="4" customWidth="1"/>
    <col min="1292" max="1292" width="12.7109375" style="4" customWidth="1"/>
    <col min="1293" max="1293" width="47.42578125" style="4" customWidth="1"/>
    <col min="1294" max="1297" width="0" style="4" hidden="1" customWidth="1"/>
    <col min="1298" max="1298" width="11.7109375" style="4" customWidth="1"/>
    <col min="1299" max="1299" width="6.42578125" style="4" bestFit="1" customWidth="1"/>
    <col min="1300" max="1300" width="11.7109375" style="4" customWidth="1"/>
    <col min="1301" max="1301" width="0" style="4" hidden="1" customWidth="1"/>
    <col min="1302" max="1302" width="3.7109375" style="4" customWidth="1"/>
    <col min="1303" max="1303" width="11.140625" style="4" bestFit="1" customWidth="1"/>
    <col min="1304" max="1306" width="10.5703125" style="4"/>
    <col min="1307" max="1307" width="10.140625" style="4" customWidth="1"/>
    <col min="1308" max="1536" width="10.5703125" style="4"/>
    <col min="1537" max="1544" width="0" style="4" hidden="1" customWidth="1"/>
    <col min="1545" max="1547" width="3.7109375" style="4" customWidth="1"/>
    <col min="1548" max="1548" width="12.7109375" style="4" customWidth="1"/>
    <col min="1549" max="1549" width="47.42578125" style="4" customWidth="1"/>
    <col min="1550" max="1553" width="0" style="4" hidden="1" customWidth="1"/>
    <col min="1554" max="1554" width="11.7109375" style="4" customWidth="1"/>
    <col min="1555" max="1555" width="6.42578125" style="4" bestFit="1" customWidth="1"/>
    <col min="1556" max="1556" width="11.7109375" style="4" customWidth="1"/>
    <col min="1557" max="1557" width="0" style="4" hidden="1" customWidth="1"/>
    <col min="1558" max="1558" width="3.7109375" style="4" customWidth="1"/>
    <col min="1559" max="1559" width="11.140625" style="4" bestFit="1" customWidth="1"/>
    <col min="1560" max="1562" width="10.5703125" style="4"/>
    <col min="1563" max="1563" width="10.140625" style="4" customWidth="1"/>
    <col min="1564" max="1792" width="10.5703125" style="4"/>
    <col min="1793" max="1800" width="0" style="4" hidden="1" customWidth="1"/>
    <col min="1801" max="1803" width="3.7109375" style="4" customWidth="1"/>
    <col min="1804" max="1804" width="12.7109375" style="4" customWidth="1"/>
    <col min="1805" max="1805" width="47.42578125" style="4" customWidth="1"/>
    <col min="1806" max="1809" width="0" style="4" hidden="1" customWidth="1"/>
    <col min="1810" max="1810" width="11.7109375" style="4" customWidth="1"/>
    <col min="1811" max="1811" width="6.42578125" style="4" bestFit="1" customWidth="1"/>
    <col min="1812" max="1812" width="11.7109375" style="4" customWidth="1"/>
    <col min="1813" max="1813" width="0" style="4" hidden="1" customWidth="1"/>
    <col min="1814" max="1814" width="3.7109375" style="4" customWidth="1"/>
    <col min="1815" max="1815" width="11.140625" style="4" bestFit="1" customWidth="1"/>
    <col min="1816" max="1818" width="10.5703125" style="4"/>
    <col min="1819" max="1819" width="10.140625" style="4" customWidth="1"/>
    <col min="1820" max="2048" width="10.5703125" style="4"/>
    <col min="2049" max="2056" width="0" style="4" hidden="1" customWidth="1"/>
    <col min="2057" max="2059" width="3.7109375" style="4" customWidth="1"/>
    <col min="2060" max="2060" width="12.7109375" style="4" customWidth="1"/>
    <col min="2061" max="2061" width="47.42578125" style="4" customWidth="1"/>
    <col min="2062" max="2065" width="0" style="4" hidden="1" customWidth="1"/>
    <col min="2066" max="2066" width="11.7109375" style="4" customWidth="1"/>
    <col min="2067" max="2067" width="6.42578125" style="4" bestFit="1" customWidth="1"/>
    <col min="2068" max="2068" width="11.7109375" style="4" customWidth="1"/>
    <col min="2069" max="2069" width="0" style="4" hidden="1" customWidth="1"/>
    <col min="2070" max="2070" width="3.7109375" style="4" customWidth="1"/>
    <col min="2071" max="2071" width="11.140625" style="4" bestFit="1" customWidth="1"/>
    <col min="2072" max="2074" width="10.5703125" style="4"/>
    <col min="2075" max="2075" width="10.140625" style="4" customWidth="1"/>
    <col min="2076" max="2304" width="10.5703125" style="4"/>
    <col min="2305" max="2312" width="0" style="4" hidden="1" customWidth="1"/>
    <col min="2313" max="2315" width="3.7109375" style="4" customWidth="1"/>
    <col min="2316" max="2316" width="12.7109375" style="4" customWidth="1"/>
    <col min="2317" max="2317" width="47.42578125" style="4" customWidth="1"/>
    <col min="2318" max="2321" width="0" style="4" hidden="1" customWidth="1"/>
    <col min="2322" max="2322" width="11.7109375" style="4" customWidth="1"/>
    <col min="2323" max="2323" width="6.42578125" style="4" bestFit="1" customWidth="1"/>
    <col min="2324" max="2324" width="11.7109375" style="4" customWidth="1"/>
    <col min="2325" max="2325" width="0" style="4" hidden="1" customWidth="1"/>
    <col min="2326" max="2326" width="3.7109375" style="4" customWidth="1"/>
    <col min="2327" max="2327" width="11.140625" style="4" bestFit="1" customWidth="1"/>
    <col min="2328" max="2330" width="10.5703125" style="4"/>
    <col min="2331" max="2331" width="10.140625" style="4" customWidth="1"/>
    <col min="2332" max="2560" width="10.5703125" style="4"/>
    <col min="2561" max="2568" width="0" style="4" hidden="1" customWidth="1"/>
    <col min="2569" max="2571" width="3.7109375" style="4" customWidth="1"/>
    <col min="2572" max="2572" width="12.7109375" style="4" customWidth="1"/>
    <col min="2573" max="2573" width="47.42578125" style="4" customWidth="1"/>
    <col min="2574" max="2577" width="0" style="4" hidden="1" customWidth="1"/>
    <col min="2578" max="2578" width="11.7109375" style="4" customWidth="1"/>
    <col min="2579" max="2579" width="6.42578125" style="4" bestFit="1" customWidth="1"/>
    <col min="2580" max="2580" width="11.7109375" style="4" customWidth="1"/>
    <col min="2581" max="2581" width="0" style="4" hidden="1" customWidth="1"/>
    <col min="2582" max="2582" width="3.7109375" style="4" customWidth="1"/>
    <col min="2583" max="2583" width="11.140625" style="4" bestFit="1" customWidth="1"/>
    <col min="2584" max="2586" width="10.5703125" style="4"/>
    <col min="2587" max="2587" width="10.140625" style="4" customWidth="1"/>
    <col min="2588" max="2816" width="10.5703125" style="4"/>
    <col min="2817" max="2824" width="0" style="4" hidden="1" customWidth="1"/>
    <col min="2825" max="2827" width="3.7109375" style="4" customWidth="1"/>
    <col min="2828" max="2828" width="12.7109375" style="4" customWidth="1"/>
    <col min="2829" max="2829" width="47.42578125" style="4" customWidth="1"/>
    <col min="2830" max="2833" width="0" style="4" hidden="1" customWidth="1"/>
    <col min="2834" max="2834" width="11.7109375" style="4" customWidth="1"/>
    <col min="2835" max="2835" width="6.42578125" style="4" bestFit="1" customWidth="1"/>
    <col min="2836" max="2836" width="11.7109375" style="4" customWidth="1"/>
    <col min="2837" max="2837" width="0" style="4" hidden="1" customWidth="1"/>
    <col min="2838" max="2838" width="3.7109375" style="4" customWidth="1"/>
    <col min="2839" max="2839" width="11.140625" style="4" bestFit="1" customWidth="1"/>
    <col min="2840" max="2842" width="10.5703125" style="4"/>
    <col min="2843" max="2843" width="10.140625" style="4" customWidth="1"/>
    <col min="2844" max="3072" width="10.5703125" style="4"/>
    <col min="3073" max="3080" width="0" style="4" hidden="1" customWidth="1"/>
    <col min="3081" max="3083" width="3.7109375" style="4" customWidth="1"/>
    <col min="3084" max="3084" width="12.7109375" style="4" customWidth="1"/>
    <col min="3085" max="3085" width="47.42578125" style="4" customWidth="1"/>
    <col min="3086" max="3089" width="0" style="4" hidden="1" customWidth="1"/>
    <col min="3090" max="3090" width="11.7109375" style="4" customWidth="1"/>
    <col min="3091" max="3091" width="6.42578125" style="4" bestFit="1" customWidth="1"/>
    <col min="3092" max="3092" width="11.7109375" style="4" customWidth="1"/>
    <col min="3093" max="3093" width="0" style="4" hidden="1" customWidth="1"/>
    <col min="3094" max="3094" width="3.7109375" style="4" customWidth="1"/>
    <col min="3095" max="3095" width="11.140625" style="4" bestFit="1" customWidth="1"/>
    <col min="3096" max="3098" width="10.5703125" style="4"/>
    <col min="3099" max="3099" width="10.140625" style="4" customWidth="1"/>
    <col min="3100" max="3328" width="10.5703125" style="4"/>
    <col min="3329" max="3336" width="0" style="4" hidden="1" customWidth="1"/>
    <col min="3337" max="3339" width="3.7109375" style="4" customWidth="1"/>
    <col min="3340" max="3340" width="12.7109375" style="4" customWidth="1"/>
    <col min="3341" max="3341" width="47.42578125" style="4" customWidth="1"/>
    <col min="3342" max="3345" width="0" style="4" hidden="1" customWidth="1"/>
    <col min="3346" max="3346" width="11.7109375" style="4" customWidth="1"/>
    <col min="3347" max="3347" width="6.42578125" style="4" bestFit="1" customWidth="1"/>
    <col min="3348" max="3348" width="11.7109375" style="4" customWidth="1"/>
    <col min="3349" max="3349" width="0" style="4" hidden="1" customWidth="1"/>
    <col min="3350" max="3350" width="3.7109375" style="4" customWidth="1"/>
    <col min="3351" max="3351" width="11.140625" style="4" bestFit="1" customWidth="1"/>
    <col min="3352" max="3354" width="10.5703125" style="4"/>
    <col min="3355" max="3355" width="10.140625" style="4" customWidth="1"/>
    <col min="3356" max="3584" width="10.5703125" style="4"/>
    <col min="3585" max="3592" width="0" style="4" hidden="1" customWidth="1"/>
    <col min="3593" max="3595" width="3.7109375" style="4" customWidth="1"/>
    <col min="3596" max="3596" width="12.7109375" style="4" customWidth="1"/>
    <col min="3597" max="3597" width="47.42578125" style="4" customWidth="1"/>
    <col min="3598" max="3601" width="0" style="4" hidden="1" customWidth="1"/>
    <col min="3602" max="3602" width="11.7109375" style="4" customWidth="1"/>
    <col min="3603" max="3603" width="6.42578125" style="4" bestFit="1" customWidth="1"/>
    <col min="3604" max="3604" width="11.7109375" style="4" customWidth="1"/>
    <col min="3605" max="3605" width="0" style="4" hidden="1" customWidth="1"/>
    <col min="3606" max="3606" width="3.7109375" style="4" customWidth="1"/>
    <col min="3607" max="3607" width="11.140625" style="4" bestFit="1" customWidth="1"/>
    <col min="3608" max="3610" width="10.5703125" style="4"/>
    <col min="3611" max="3611" width="10.140625" style="4" customWidth="1"/>
    <col min="3612" max="3840" width="10.5703125" style="4"/>
    <col min="3841" max="3848" width="0" style="4" hidden="1" customWidth="1"/>
    <col min="3849" max="3851" width="3.7109375" style="4" customWidth="1"/>
    <col min="3852" max="3852" width="12.7109375" style="4" customWidth="1"/>
    <col min="3853" max="3853" width="47.42578125" style="4" customWidth="1"/>
    <col min="3854" max="3857" width="0" style="4" hidden="1" customWidth="1"/>
    <col min="3858" max="3858" width="11.7109375" style="4" customWidth="1"/>
    <col min="3859" max="3859" width="6.42578125" style="4" bestFit="1" customWidth="1"/>
    <col min="3860" max="3860" width="11.7109375" style="4" customWidth="1"/>
    <col min="3861" max="3861" width="0" style="4" hidden="1" customWidth="1"/>
    <col min="3862" max="3862" width="3.7109375" style="4" customWidth="1"/>
    <col min="3863" max="3863" width="11.140625" style="4" bestFit="1" customWidth="1"/>
    <col min="3864" max="3866" width="10.5703125" style="4"/>
    <col min="3867" max="3867" width="10.140625" style="4" customWidth="1"/>
    <col min="3868" max="4096" width="10.5703125" style="4"/>
    <col min="4097" max="4104" width="0" style="4" hidden="1" customWidth="1"/>
    <col min="4105" max="4107" width="3.7109375" style="4" customWidth="1"/>
    <col min="4108" max="4108" width="12.7109375" style="4" customWidth="1"/>
    <col min="4109" max="4109" width="47.42578125" style="4" customWidth="1"/>
    <col min="4110" max="4113" width="0" style="4" hidden="1" customWidth="1"/>
    <col min="4114" max="4114" width="11.7109375" style="4" customWidth="1"/>
    <col min="4115" max="4115" width="6.42578125" style="4" bestFit="1" customWidth="1"/>
    <col min="4116" max="4116" width="11.7109375" style="4" customWidth="1"/>
    <col min="4117" max="4117" width="0" style="4" hidden="1" customWidth="1"/>
    <col min="4118" max="4118" width="3.7109375" style="4" customWidth="1"/>
    <col min="4119" max="4119" width="11.140625" style="4" bestFit="1" customWidth="1"/>
    <col min="4120" max="4122" width="10.5703125" style="4"/>
    <col min="4123" max="4123" width="10.140625" style="4" customWidth="1"/>
    <col min="4124" max="4352" width="10.5703125" style="4"/>
    <col min="4353" max="4360" width="0" style="4" hidden="1" customWidth="1"/>
    <col min="4361" max="4363" width="3.7109375" style="4" customWidth="1"/>
    <col min="4364" max="4364" width="12.7109375" style="4" customWidth="1"/>
    <col min="4365" max="4365" width="47.42578125" style="4" customWidth="1"/>
    <col min="4366" max="4369" width="0" style="4" hidden="1" customWidth="1"/>
    <col min="4370" max="4370" width="11.7109375" style="4" customWidth="1"/>
    <col min="4371" max="4371" width="6.42578125" style="4" bestFit="1" customWidth="1"/>
    <col min="4372" max="4372" width="11.7109375" style="4" customWidth="1"/>
    <col min="4373" max="4373" width="0" style="4" hidden="1" customWidth="1"/>
    <col min="4374" max="4374" width="3.7109375" style="4" customWidth="1"/>
    <col min="4375" max="4375" width="11.140625" style="4" bestFit="1" customWidth="1"/>
    <col min="4376" max="4378" width="10.5703125" style="4"/>
    <col min="4379" max="4379" width="10.140625" style="4" customWidth="1"/>
    <col min="4380" max="4608" width="10.5703125" style="4"/>
    <col min="4609" max="4616" width="0" style="4" hidden="1" customWidth="1"/>
    <col min="4617" max="4619" width="3.7109375" style="4" customWidth="1"/>
    <col min="4620" max="4620" width="12.7109375" style="4" customWidth="1"/>
    <col min="4621" max="4621" width="47.42578125" style="4" customWidth="1"/>
    <col min="4622" max="4625" width="0" style="4" hidden="1" customWidth="1"/>
    <col min="4626" max="4626" width="11.7109375" style="4" customWidth="1"/>
    <col min="4627" max="4627" width="6.42578125" style="4" bestFit="1" customWidth="1"/>
    <col min="4628" max="4628" width="11.7109375" style="4" customWidth="1"/>
    <col min="4629" max="4629" width="0" style="4" hidden="1" customWidth="1"/>
    <col min="4630" max="4630" width="3.7109375" style="4" customWidth="1"/>
    <col min="4631" max="4631" width="11.140625" style="4" bestFit="1" customWidth="1"/>
    <col min="4632" max="4634" width="10.5703125" style="4"/>
    <col min="4635" max="4635" width="10.140625" style="4" customWidth="1"/>
    <col min="4636" max="4864" width="10.5703125" style="4"/>
    <col min="4865" max="4872" width="0" style="4" hidden="1" customWidth="1"/>
    <col min="4873" max="4875" width="3.7109375" style="4" customWidth="1"/>
    <col min="4876" max="4876" width="12.7109375" style="4" customWidth="1"/>
    <col min="4877" max="4877" width="47.42578125" style="4" customWidth="1"/>
    <col min="4878" max="4881" width="0" style="4" hidden="1" customWidth="1"/>
    <col min="4882" max="4882" width="11.7109375" style="4" customWidth="1"/>
    <col min="4883" max="4883" width="6.42578125" style="4" bestFit="1" customWidth="1"/>
    <col min="4884" max="4884" width="11.7109375" style="4" customWidth="1"/>
    <col min="4885" max="4885" width="0" style="4" hidden="1" customWidth="1"/>
    <col min="4886" max="4886" width="3.7109375" style="4" customWidth="1"/>
    <col min="4887" max="4887" width="11.140625" style="4" bestFit="1" customWidth="1"/>
    <col min="4888" max="4890" width="10.5703125" style="4"/>
    <col min="4891" max="4891" width="10.140625" style="4" customWidth="1"/>
    <col min="4892" max="5120" width="10.5703125" style="4"/>
    <col min="5121" max="5128" width="0" style="4" hidden="1" customWidth="1"/>
    <col min="5129" max="5131" width="3.7109375" style="4" customWidth="1"/>
    <col min="5132" max="5132" width="12.7109375" style="4" customWidth="1"/>
    <col min="5133" max="5133" width="47.42578125" style="4" customWidth="1"/>
    <col min="5134" max="5137" width="0" style="4" hidden="1" customWidth="1"/>
    <col min="5138" max="5138" width="11.7109375" style="4" customWidth="1"/>
    <col min="5139" max="5139" width="6.42578125" style="4" bestFit="1" customWidth="1"/>
    <col min="5140" max="5140" width="11.7109375" style="4" customWidth="1"/>
    <col min="5141" max="5141" width="0" style="4" hidden="1" customWidth="1"/>
    <col min="5142" max="5142" width="3.7109375" style="4" customWidth="1"/>
    <col min="5143" max="5143" width="11.140625" style="4" bestFit="1" customWidth="1"/>
    <col min="5144" max="5146" width="10.5703125" style="4"/>
    <col min="5147" max="5147" width="10.140625" style="4" customWidth="1"/>
    <col min="5148" max="5376" width="10.5703125" style="4"/>
    <col min="5377" max="5384" width="0" style="4" hidden="1" customWidth="1"/>
    <col min="5385" max="5387" width="3.7109375" style="4" customWidth="1"/>
    <col min="5388" max="5388" width="12.7109375" style="4" customWidth="1"/>
    <col min="5389" max="5389" width="47.42578125" style="4" customWidth="1"/>
    <col min="5390" max="5393" width="0" style="4" hidden="1" customWidth="1"/>
    <col min="5394" max="5394" width="11.7109375" style="4" customWidth="1"/>
    <col min="5395" max="5395" width="6.42578125" style="4" bestFit="1" customWidth="1"/>
    <col min="5396" max="5396" width="11.7109375" style="4" customWidth="1"/>
    <col min="5397" max="5397" width="0" style="4" hidden="1" customWidth="1"/>
    <col min="5398" max="5398" width="3.7109375" style="4" customWidth="1"/>
    <col min="5399" max="5399" width="11.140625" style="4" bestFit="1" customWidth="1"/>
    <col min="5400" max="5402" width="10.5703125" style="4"/>
    <col min="5403" max="5403" width="10.140625" style="4" customWidth="1"/>
    <col min="5404" max="5632" width="10.5703125" style="4"/>
    <col min="5633" max="5640" width="0" style="4" hidden="1" customWidth="1"/>
    <col min="5641" max="5643" width="3.7109375" style="4" customWidth="1"/>
    <col min="5644" max="5644" width="12.7109375" style="4" customWidth="1"/>
    <col min="5645" max="5645" width="47.42578125" style="4" customWidth="1"/>
    <col min="5646" max="5649" width="0" style="4" hidden="1" customWidth="1"/>
    <col min="5650" max="5650" width="11.7109375" style="4" customWidth="1"/>
    <col min="5651" max="5651" width="6.42578125" style="4" bestFit="1" customWidth="1"/>
    <col min="5652" max="5652" width="11.7109375" style="4" customWidth="1"/>
    <col min="5653" max="5653" width="0" style="4" hidden="1" customWidth="1"/>
    <col min="5654" max="5654" width="3.7109375" style="4" customWidth="1"/>
    <col min="5655" max="5655" width="11.140625" style="4" bestFit="1" customWidth="1"/>
    <col min="5656" max="5658" width="10.5703125" style="4"/>
    <col min="5659" max="5659" width="10.140625" style="4" customWidth="1"/>
    <col min="5660" max="5888" width="10.5703125" style="4"/>
    <col min="5889" max="5896" width="0" style="4" hidden="1" customWidth="1"/>
    <col min="5897" max="5899" width="3.7109375" style="4" customWidth="1"/>
    <col min="5900" max="5900" width="12.7109375" style="4" customWidth="1"/>
    <col min="5901" max="5901" width="47.42578125" style="4" customWidth="1"/>
    <col min="5902" max="5905" width="0" style="4" hidden="1" customWidth="1"/>
    <col min="5906" max="5906" width="11.7109375" style="4" customWidth="1"/>
    <col min="5907" max="5907" width="6.42578125" style="4" bestFit="1" customWidth="1"/>
    <col min="5908" max="5908" width="11.7109375" style="4" customWidth="1"/>
    <col min="5909" max="5909" width="0" style="4" hidden="1" customWidth="1"/>
    <col min="5910" max="5910" width="3.7109375" style="4" customWidth="1"/>
    <col min="5911" max="5911" width="11.140625" style="4" bestFit="1" customWidth="1"/>
    <col min="5912" max="5914" width="10.5703125" style="4"/>
    <col min="5915" max="5915" width="10.140625" style="4" customWidth="1"/>
    <col min="5916" max="6144" width="10.5703125" style="4"/>
    <col min="6145" max="6152" width="0" style="4" hidden="1" customWidth="1"/>
    <col min="6153" max="6155" width="3.7109375" style="4" customWidth="1"/>
    <col min="6156" max="6156" width="12.7109375" style="4" customWidth="1"/>
    <col min="6157" max="6157" width="47.42578125" style="4" customWidth="1"/>
    <col min="6158" max="6161" width="0" style="4" hidden="1" customWidth="1"/>
    <col min="6162" max="6162" width="11.7109375" style="4" customWidth="1"/>
    <col min="6163" max="6163" width="6.42578125" style="4" bestFit="1" customWidth="1"/>
    <col min="6164" max="6164" width="11.7109375" style="4" customWidth="1"/>
    <col min="6165" max="6165" width="0" style="4" hidden="1" customWidth="1"/>
    <col min="6166" max="6166" width="3.7109375" style="4" customWidth="1"/>
    <col min="6167" max="6167" width="11.140625" style="4" bestFit="1" customWidth="1"/>
    <col min="6168" max="6170" width="10.5703125" style="4"/>
    <col min="6171" max="6171" width="10.140625" style="4" customWidth="1"/>
    <col min="6172" max="6400" width="10.5703125" style="4"/>
    <col min="6401" max="6408" width="0" style="4" hidden="1" customWidth="1"/>
    <col min="6409" max="6411" width="3.7109375" style="4" customWidth="1"/>
    <col min="6412" max="6412" width="12.7109375" style="4" customWidth="1"/>
    <col min="6413" max="6413" width="47.42578125" style="4" customWidth="1"/>
    <col min="6414" max="6417" width="0" style="4" hidden="1" customWidth="1"/>
    <col min="6418" max="6418" width="11.7109375" style="4" customWidth="1"/>
    <col min="6419" max="6419" width="6.42578125" style="4" bestFit="1" customWidth="1"/>
    <col min="6420" max="6420" width="11.7109375" style="4" customWidth="1"/>
    <col min="6421" max="6421" width="0" style="4" hidden="1" customWidth="1"/>
    <col min="6422" max="6422" width="3.7109375" style="4" customWidth="1"/>
    <col min="6423" max="6423" width="11.140625" style="4" bestFit="1" customWidth="1"/>
    <col min="6424" max="6426" width="10.5703125" style="4"/>
    <col min="6427" max="6427" width="10.140625" style="4" customWidth="1"/>
    <col min="6428" max="6656" width="10.5703125" style="4"/>
    <col min="6657" max="6664" width="0" style="4" hidden="1" customWidth="1"/>
    <col min="6665" max="6667" width="3.7109375" style="4" customWidth="1"/>
    <col min="6668" max="6668" width="12.7109375" style="4" customWidth="1"/>
    <col min="6669" max="6669" width="47.42578125" style="4" customWidth="1"/>
    <col min="6670" max="6673" width="0" style="4" hidden="1" customWidth="1"/>
    <col min="6674" max="6674" width="11.7109375" style="4" customWidth="1"/>
    <col min="6675" max="6675" width="6.42578125" style="4" bestFit="1" customWidth="1"/>
    <col min="6676" max="6676" width="11.7109375" style="4" customWidth="1"/>
    <col min="6677" max="6677" width="0" style="4" hidden="1" customWidth="1"/>
    <col min="6678" max="6678" width="3.7109375" style="4" customWidth="1"/>
    <col min="6679" max="6679" width="11.140625" style="4" bestFit="1" customWidth="1"/>
    <col min="6680" max="6682" width="10.5703125" style="4"/>
    <col min="6683" max="6683" width="10.140625" style="4" customWidth="1"/>
    <col min="6684" max="6912" width="10.5703125" style="4"/>
    <col min="6913" max="6920" width="0" style="4" hidden="1" customWidth="1"/>
    <col min="6921" max="6923" width="3.7109375" style="4" customWidth="1"/>
    <col min="6924" max="6924" width="12.7109375" style="4" customWidth="1"/>
    <col min="6925" max="6925" width="47.42578125" style="4" customWidth="1"/>
    <col min="6926" max="6929" width="0" style="4" hidden="1" customWidth="1"/>
    <col min="6930" max="6930" width="11.7109375" style="4" customWidth="1"/>
    <col min="6931" max="6931" width="6.42578125" style="4" bestFit="1" customWidth="1"/>
    <col min="6932" max="6932" width="11.7109375" style="4" customWidth="1"/>
    <col min="6933" max="6933" width="0" style="4" hidden="1" customWidth="1"/>
    <col min="6934" max="6934" width="3.7109375" style="4" customWidth="1"/>
    <col min="6935" max="6935" width="11.140625" style="4" bestFit="1" customWidth="1"/>
    <col min="6936" max="6938" width="10.5703125" style="4"/>
    <col min="6939" max="6939" width="10.140625" style="4" customWidth="1"/>
    <col min="6940" max="7168" width="10.5703125" style="4"/>
    <col min="7169" max="7176" width="0" style="4" hidden="1" customWidth="1"/>
    <col min="7177" max="7179" width="3.7109375" style="4" customWidth="1"/>
    <col min="7180" max="7180" width="12.7109375" style="4" customWidth="1"/>
    <col min="7181" max="7181" width="47.42578125" style="4" customWidth="1"/>
    <col min="7182" max="7185" width="0" style="4" hidden="1" customWidth="1"/>
    <col min="7186" max="7186" width="11.7109375" style="4" customWidth="1"/>
    <col min="7187" max="7187" width="6.42578125" style="4" bestFit="1" customWidth="1"/>
    <col min="7188" max="7188" width="11.7109375" style="4" customWidth="1"/>
    <col min="7189" max="7189" width="0" style="4" hidden="1" customWidth="1"/>
    <col min="7190" max="7190" width="3.7109375" style="4" customWidth="1"/>
    <col min="7191" max="7191" width="11.140625" style="4" bestFit="1" customWidth="1"/>
    <col min="7192" max="7194" width="10.5703125" style="4"/>
    <col min="7195" max="7195" width="10.140625" style="4" customWidth="1"/>
    <col min="7196" max="7424" width="10.5703125" style="4"/>
    <col min="7425" max="7432" width="0" style="4" hidden="1" customWidth="1"/>
    <col min="7433" max="7435" width="3.7109375" style="4" customWidth="1"/>
    <col min="7436" max="7436" width="12.7109375" style="4" customWidth="1"/>
    <col min="7437" max="7437" width="47.42578125" style="4" customWidth="1"/>
    <col min="7438" max="7441" width="0" style="4" hidden="1" customWidth="1"/>
    <col min="7442" max="7442" width="11.7109375" style="4" customWidth="1"/>
    <col min="7443" max="7443" width="6.42578125" style="4" bestFit="1" customWidth="1"/>
    <col min="7444" max="7444" width="11.7109375" style="4" customWidth="1"/>
    <col min="7445" max="7445" width="0" style="4" hidden="1" customWidth="1"/>
    <col min="7446" max="7446" width="3.7109375" style="4" customWidth="1"/>
    <col min="7447" max="7447" width="11.140625" style="4" bestFit="1" customWidth="1"/>
    <col min="7448" max="7450" width="10.5703125" style="4"/>
    <col min="7451" max="7451" width="10.140625" style="4" customWidth="1"/>
    <col min="7452" max="7680" width="10.5703125" style="4"/>
    <col min="7681" max="7688" width="0" style="4" hidden="1" customWidth="1"/>
    <col min="7689" max="7691" width="3.7109375" style="4" customWidth="1"/>
    <col min="7692" max="7692" width="12.7109375" style="4" customWidth="1"/>
    <col min="7693" max="7693" width="47.42578125" style="4" customWidth="1"/>
    <col min="7694" max="7697" width="0" style="4" hidden="1" customWidth="1"/>
    <col min="7698" max="7698" width="11.7109375" style="4" customWidth="1"/>
    <col min="7699" max="7699" width="6.42578125" style="4" bestFit="1" customWidth="1"/>
    <col min="7700" max="7700" width="11.7109375" style="4" customWidth="1"/>
    <col min="7701" max="7701" width="0" style="4" hidden="1" customWidth="1"/>
    <col min="7702" max="7702" width="3.7109375" style="4" customWidth="1"/>
    <col min="7703" max="7703" width="11.140625" style="4" bestFit="1" customWidth="1"/>
    <col min="7704" max="7706" width="10.5703125" style="4"/>
    <col min="7707" max="7707" width="10.140625" style="4" customWidth="1"/>
    <col min="7708" max="7936" width="10.5703125" style="4"/>
    <col min="7937" max="7944" width="0" style="4" hidden="1" customWidth="1"/>
    <col min="7945" max="7947" width="3.7109375" style="4" customWidth="1"/>
    <col min="7948" max="7948" width="12.7109375" style="4" customWidth="1"/>
    <col min="7949" max="7949" width="47.42578125" style="4" customWidth="1"/>
    <col min="7950" max="7953" width="0" style="4" hidden="1" customWidth="1"/>
    <col min="7954" max="7954" width="11.7109375" style="4" customWidth="1"/>
    <col min="7955" max="7955" width="6.42578125" style="4" bestFit="1" customWidth="1"/>
    <col min="7956" max="7956" width="11.7109375" style="4" customWidth="1"/>
    <col min="7957" max="7957" width="0" style="4" hidden="1" customWidth="1"/>
    <col min="7958" max="7958" width="3.7109375" style="4" customWidth="1"/>
    <col min="7959" max="7959" width="11.140625" style="4" bestFit="1" customWidth="1"/>
    <col min="7960" max="7962" width="10.5703125" style="4"/>
    <col min="7963" max="7963" width="10.140625" style="4" customWidth="1"/>
    <col min="7964" max="8192" width="10.5703125" style="4"/>
    <col min="8193" max="8200" width="0" style="4" hidden="1" customWidth="1"/>
    <col min="8201" max="8203" width="3.7109375" style="4" customWidth="1"/>
    <col min="8204" max="8204" width="12.7109375" style="4" customWidth="1"/>
    <col min="8205" max="8205" width="47.42578125" style="4" customWidth="1"/>
    <col min="8206" max="8209" width="0" style="4" hidden="1" customWidth="1"/>
    <col min="8210" max="8210" width="11.7109375" style="4" customWidth="1"/>
    <col min="8211" max="8211" width="6.42578125" style="4" bestFit="1" customWidth="1"/>
    <col min="8212" max="8212" width="11.7109375" style="4" customWidth="1"/>
    <col min="8213" max="8213" width="0" style="4" hidden="1" customWidth="1"/>
    <col min="8214" max="8214" width="3.7109375" style="4" customWidth="1"/>
    <col min="8215" max="8215" width="11.140625" style="4" bestFit="1" customWidth="1"/>
    <col min="8216" max="8218" width="10.5703125" style="4"/>
    <col min="8219" max="8219" width="10.140625" style="4" customWidth="1"/>
    <col min="8220" max="8448" width="10.5703125" style="4"/>
    <col min="8449" max="8456" width="0" style="4" hidden="1" customWidth="1"/>
    <col min="8457" max="8459" width="3.7109375" style="4" customWidth="1"/>
    <col min="8460" max="8460" width="12.7109375" style="4" customWidth="1"/>
    <col min="8461" max="8461" width="47.42578125" style="4" customWidth="1"/>
    <col min="8462" max="8465" width="0" style="4" hidden="1" customWidth="1"/>
    <col min="8466" max="8466" width="11.7109375" style="4" customWidth="1"/>
    <col min="8467" max="8467" width="6.42578125" style="4" bestFit="1" customWidth="1"/>
    <col min="8468" max="8468" width="11.7109375" style="4" customWidth="1"/>
    <col min="8469" max="8469" width="0" style="4" hidden="1" customWidth="1"/>
    <col min="8470" max="8470" width="3.7109375" style="4" customWidth="1"/>
    <col min="8471" max="8471" width="11.140625" style="4" bestFit="1" customWidth="1"/>
    <col min="8472" max="8474" width="10.5703125" style="4"/>
    <col min="8475" max="8475" width="10.140625" style="4" customWidth="1"/>
    <col min="8476" max="8704" width="10.5703125" style="4"/>
    <col min="8705" max="8712" width="0" style="4" hidden="1" customWidth="1"/>
    <col min="8713" max="8715" width="3.7109375" style="4" customWidth="1"/>
    <col min="8716" max="8716" width="12.7109375" style="4" customWidth="1"/>
    <col min="8717" max="8717" width="47.42578125" style="4" customWidth="1"/>
    <col min="8718" max="8721" width="0" style="4" hidden="1" customWidth="1"/>
    <col min="8722" max="8722" width="11.7109375" style="4" customWidth="1"/>
    <col min="8723" max="8723" width="6.42578125" style="4" bestFit="1" customWidth="1"/>
    <col min="8724" max="8724" width="11.7109375" style="4" customWidth="1"/>
    <col min="8725" max="8725" width="0" style="4" hidden="1" customWidth="1"/>
    <col min="8726" max="8726" width="3.7109375" style="4" customWidth="1"/>
    <col min="8727" max="8727" width="11.140625" style="4" bestFit="1" customWidth="1"/>
    <col min="8728" max="8730" width="10.5703125" style="4"/>
    <col min="8731" max="8731" width="10.140625" style="4" customWidth="1"/>
    <col min="8732" max="8960" width="10.5703125" style="4"/>
    <col min="8961" max="8968" width="0" style="4" hidden="1" customWidth="1"/>
    <col min="8969" max="8971" width="3.7109375" style="4" customWidth="1"/>
    <col min="8972" max="8972" width="12.7109375" style="4" customWidth="1"/>
    <col min="8973" max="8973" width="47.42578125" style="4" customWidth="1"/>
    <col min="8974" max="8977" width="0" style="4" hidden="1" customWidth="1"/>
    <col min="8978" max="8978" width="11.7109375" style="4" customWidth="1"/>
    <col min="8979" max="8979" width="6.42578125" style="4" bestFit="1" customWidth="1"/>
    <col min="8980" max="8980" width="11.7109375" style="4" customWidth="1"/>
    <col min="8981" max="8981" width="0" style="4" hidden="1" customWidth="1"/>
    <col min="8982" max="8982" width="3.7109375" style="4" customWidth="1"/>
    <col min="8983" max="8983" width="11.140625" style="4" bestFit="1" customWidth="1"/>
    <col min="8984" max="8986" width="10.5703125" style="4"/>
    <col min="8987" max="8987" width="10.140625" style="4" customWidth="1"/>
    <col min="8988" max="9216" width="10.5703125" style="4"/>
    <col min="9217" max="9224" width="0" style="4" hidden="1" customWidth="1"/>
    <col min="9225" max="9227" width="3.7109375" style="4" customWidth="1"/>
    <col min="9228" max="9228" width="12.7109375" style="4" customWidth="1"/>
    <col min="9229" max="9229" width="47.42578125" style="4" customWidth="1"/>
    <col min="9230" max="9233" width="0" style="4" hidden="1" customWidth="1"/>
    <col min="9234" max="9234" width="11.7109375" style="4" customWidth="1"/>
    <col min="9235" max="9235" width="6.42578125" style="4" bestFit="1" customWidth="1"/>
    <col min="9236" max="9236" width="11.7109375" style="4" customWidth="1"/>
    <col min="9237" max="9237" width="0" style="4" hidden="1" customWidth="1"/>
    <col min="9238" max="9238" width="3.7109375" style="4" customWidth="1"/>
    <col min="9239" max="9239" width="11.140625" style="4" bestFit="1" customWidth="1"/>
    <col min="9240" max="9242" width="10.5703125" style="4"/>
    <col min="9243" max="9243" width="10.140625" style="4" customWidth="1"/>
    <col min="9244" max="9472" width="10.5703125" style="4"/>
    <col min="9473" max="9480" width="0" style="4" hidden="1" customWidth="1"/>
    <col min="9481" max="9483" width="3.7109375" style="4" customWidth="1"/>
    <col min="9484" max="9484" width="12.7109375" style="4" customWidth="1"/>
    <col min="9485" max="9485" width="47.42578125" style="4" customWidth="1"/>
    <col min="9486" max="9489" width="0" style="4" hidden="1" customWidth="1"/>
    <col min="9490" max="9490" width="11.7109375" style="4" customWidth="1"/>
    <col min="9491" max="9491" width="6.42578125" style="4" bestFit="1" customWidth="1"/>
    <col min="9492" max="9492" width="11.7109375" style="4" customWidth="1"/>
    <col min="9493" max="9493" width="0" style="4" hidden="1" customWidth="1"/>
    <col min="9494" max="9494" width="3.7109375" style="4" customWidth="1"/>
    <col min="9495" max="9495" width="11.140625" style="4" bestFit="1" customWidth="1"/>
    <col min="9496" max="9498" width="10.5703125" style="4"/>
    <col min="9499" max="9499" width="10.140625" style="4" customWidth="1"/>
    <col min="9500" max="9728" width="10.5703125" style="4"/>
    <col min="9729" max="9736" width="0" style="4" hidden="1" customWidth="1"/>
    <col min="9737" max="9739" width="3.7109375" style="4" customWidth="1"/>
    <col min="9740" max="9740" width="12.7109375" style="4" customWidth="1"/>
    <col min="9741" max="9741" width="47.42578125" style="4" customWidth="1"/>
    <col min="9742" max="9745" width="0" style="4" hidden="1" customWidth="1"/>
    <col min="9746" max="9746" width="11.7109375" style="4" customWidth="1"/>
    <col min="9747" max="9747" width="6.42578125" style="4" bestFit="1" customWidth="1"/>
    <col min="9748" max="9748" width="11.7109375" style="4" customWidth="1"/>
    <col min="9749" max="9749" width="0" style="4" hidden="1" customWidth="1"/>
    <col min="9750" max="9750" width="3.7109375" style="4" customWidth="1"/>
    <col min="9751" max="9751" width="11.140625" style="4" bestFit="1" customWidth="1"/>
    <col min="9752" max="9754" width="10.5703125" style="4"/>
    <col min="9755" max="9755" width="10.140625" style="4" customWidth="1"/>
    <col min="9756" max="9984" width="10.5703125" style="4"/>
    <col min="9985" max="9992" width="0" style="4" hidden="1" customWidth="1"/>
    <col min="9993" max="9995" width="3.7109375" style="4" customWidth="1"/>
    <col min="9996" max="9996" width="12.7109375" style="4" customWidth="1"/>
    <col min="9997" max="9997" width="47.42578125" style="4" customWidth="1"/>
    <col min="9998" max="10001" width="0" style="4" hidden="1" customWidth="1"/>
    <col min="10002" max="10002" width="11.7109375" style="4" customWidth="1"/>
    <col min="10003" max="10003" width="6.42578125" style="4" bestFit="1" customWidth="1"/>
    <col min="10004" max="10004" width="11.7109375" style="4" customWidth="1"/>
    <col min="10005" max="10005" width="0" style="4" hidden="1" customWidth="1"/>
    <col min="10006" max="10006" width="3.7109375" style="4" customWidth="1"/>
    <col min="10007" max="10007" width="11.140625" style="4" bestFit="1" customWidth="1"/>
    <col min="10008" max="10010" width="10.5703125" style="4"/>
    <col min="10011" max="10011" width="10.140625" style="4" customWidth="1"/>
    <col min="10012" max="10240" width="10.5703125" style="4"/>
    <col min="10241" max="10248" width="0" style="4" hidden="1" customWidth="1"/>
    <col min="10249" max="10251" width="3.7109375" style="4" customWidth="1"/>
    <col min="10252" max="10252" width="12.7109375" style="4" customWidth="1"/>
    <col min="10253" max="10253" width="47.42578125" style="4" customWidth="1"/>
    <col min="10254" max="10257" width="0" style="4" hidden="1" customWidth="1"/>
    <col min="10258" max="10258" width="11.7109375" style="4" customWidth="1"/>
    <col min="10259" max="10259" width="6.42578125" style="4" bestFit="1" customWidth="1"/>
    <col min="10260" max="10260" width="11.7109375" style="4" customWidth="1"/>
    <col min="10261" max="10261" width="0" style="4" hidden="1" customWidth="1"/>
    <col min="10262" max="10262" width="3.7109375" style="4" customWidth="1"/>
    <col min="10263" max="10263" width="11.140625" style="4" bestFit="1" customWidth="1"/>
    <col min="10264" max="10266" width="10.5703125" style="4"/>
    <col min="10267" max="10267" width="10.140625" style="4" customWidth="1"/>
    <col min="10268" max="10496" width="10.5703125" style="4"/>
    <col min="10497" max="10504" width="0" style="4" hidden="1" customWidth="1"/>
    <col min="10505" max="10507" width="3.7109375" style="4" customWidth="1"/>
    <col min="10508" max="10508" width="12.7109375" style="4" customWidth="1"/>
    <col min="10509" max="10509" width="47.42578125" style="4" customWidth="1"/>
    <col min="10510" max="10513" width="0" style="4" hidden="1" customWidth="1"/>
    <col min="10514" max="10514" width="11.7109375" style="4" customWidth="1"/>
    <col min="10515" max="10515" width="6.42578125" style="4" bestFit="1" customWidth="1"/>
    <col min="10516" max="10516" width="11.7109375" style="4" customWidth="1"/>
    <col min="10517" max="10517" width="0" style="4" hidden="1" customWidth="1"/>
    <col min="10518" max="10518" width="3.7109375" style="4" customWidth="1"/>
    <col min="10519" max="10519" width="11.140625" style="4" bestFit="1" customWidth="1"/>
    <col min="10520" max="10522" width="10.5703125" style="4"/>
    <col min="10523" max="10523" width="10.140625" style="4" customWidth="1"/>
    <col min="10524" max="10752" width="10.5703125" style="4"/>
    <col min="10753" max="10760" width="0" style="4" hidden="1" customWidth="1"/>
    <col min="10761" max="10763" width="3.7109375" style="4" customWidth="1"/>
    <col min="10764" max="10764" width="12.7109375" style="4" customWidth="1"/>
    <col min="10765" max="10765" width="47.42578125" style="4" customWidth="1"/>
    <col min="10766" max="10769" width="0" style="4" hidden="1" customWidth="1"/>
    <col min="10770" max="10770" width="11.7109375" style="4" customWidth="1"/>
    <col min="10771" max="10771" width="6.42578125" style="4" bestFit="1" customWidth="1"/>
    <col min="10772" max="10772" width="11.7109375" style="4" customWidth="1"/>
    <col min="10773" max="10773" width="0" style="4" hidden="1" customWidth="1"/>
    <col min="10774" max="10774" width="3.7109375" style="4" customWidth="1"/>
    <col min="10775" max="10775" width="11.140625" style="4" bestFit="1" customWidth="1"/>
    <col min="10776" max="10778" width="10.5703125" style="4"/>
    <col min="10779" max="10779" width="10.140625" style="4" customWidth="1"/>
    <col min="10780" max="11008" width="10.5703125" style="4"/>
    <col min="11009" max="11016" width="0" style="4" hidden="1" customWidth="1"/>
    <col min="11017" max="11019" width="3.7109375" style="4" customWidth="1"/>
    <col min="11020" max="11020" width="12.7109375" style="4" customWidth="1"/>
    <col min="11021" max="11021" width="47.42578125" style="4" customWidth="1"/>
    <col min="11022" max="11025" width="0" style="4" hidden="1" customWidth="1"/>
    <col min="11026" max="11026" width="11.7109375" style="4" customWidth="1"/>
    <col min="11027" max="11027" width="6.42578125" style="4" bestFit="1" customWidth="1"/>
    <col min="11028" max="11028" width="11.7109375" style="4" customWidth="1"/>
    <col min="11029" max="11029" width="0" style="4" hidden="1" customWidth="1"/>
    <col min="11030" max="11030" width="3.7109375" style="4" customWidth="1"/>
    <col min="11031" max="11031" width="11.140625" style="4" bestFit="1" customWidth="1"/>
    <col min="11032" max="11034" width="10.5703125" style="4"/>
    <col min="11035" max="11035" width="10.140625" style="4" customWidth="1"/>
    <col min="11036" max="11264" width="10.5703125" style="4"/>
    <col min="11265" max="11272" width="0" style="4" hidden="1" customWidth="1"/>
    <col min="11273" max="11275" width="3.7109375" style="4" customWidth="1"/>
    <col min="11276" max="11276" width="12.7109375" style="4" customWidth="1"/>
    <col min="11277" max="11277" width="47.42578125" style="4" customWidth="1"/>
    <col min="11278" max="11281" width="0" style="4" hidden="1" customWidth="1"/>
    <col min="11282" max="11282" width="11.7109375" style="4" customWidth="1"/>
    <col min="11283" max="11283" width="6.42578125" style="4" bestFit="1" customWidth="1"/>
    <col min="11284" max="11284" width="11.7109375" style="4" customWidth="1"/>
    <col min="11285" max="11285" width="0" style="4" hidden="1" customWidth="1"/>
    <col min="11286" max="11286" width="3.7109375" style="4" customWidth="1"/>
    <col min="11287" max="11287" width="11.140625" style="4" bestFit="1" customWidth="1"/>
    <col min="11288" max="11290" width="10.5703125" style="4"/>
    <col min="11291" max="11291" width="10.140625" style="4" customWidth="1"/>
    <col min="11292" max="11520" width="10.5703125" style="4"/>
    <col min="11521" max="11528" width="0" style="4" hidden="1" customWidth="1"/>
    <col min="11529" max="11531" width="3.7109375" style="4" customWidth="1"/>
    <col min="11532" max="11532" width="12.7109375" style="4" customWidth="1"/>
    <col min="11533" max="11533" width="47.42578125" style="4" customWidth="1"/>
    <col min="11534" max="11537" width="0" style="4" hidden="1" customWidth="1"/>
    <col min="11538" max="11538" width="11.7109375" style="4" customWidth="1"/>
    <col min="11539" max="11539" width="6.42578125" style="4" bestFit="1" customWidth="1"/>
    <col min="11540" max="11540" width="11.7109375" style="4" customWidth="1"/>
    <col min="11541" max="11541" width="0" style="4" hidden="1" customWidth="1"/>
    <col min="11542" max="11542" width="3.7109375" style="4" customWidth="1"/>
    <col min="11543" max="11543" width="11.140625" style="4" bestFit="1" customWidth="1"/>
    <col min="11544" max="11546" width="10.5703125" style="4"/>
    <col min="11547" max="11547" width="10.140625" style="4" customWidth="1"/>
    <col min="11548" max="11776" width="10.5703125" style="4"/>
    <col min="11777" max="11784" width="0" style="4" hidden="1" customWidth="1"/>
    <col min="11785" max="11787" width="3.7109375" style="4" customWidth="1"/>
    <col min="11788" max="11788" width="12.7109375" style="4" customWidth="1"/>
    <col min="11789" max="11789" width="47.42578125" style="4" customWidth="1"/>
    <col min="11790" max="11793" width="0" style="4" hidden="1" customWidth="1"/>
    <col min="11794" max="11794" width="11.7109375" style="4" customWidth="1"/>
    <col min="11795" max="11795" width="6.42578125" style="4" bestFit="1" customWidth="1"/>
    <col min="11796" max="11796" width="11.7109375" style="4" customWidth="1"/>
    <col min="11797" max="11797" width="0" style="4" hidden="1" customWidth="1"/>
    <col min="11798" max="11798" width="3.7109375" style="4" customWidth="1"/>
    <col min="11799" max="11799" width="11.140625" style="4" bestFit="1" customWidth="1"/>
    <col min="11800" max="11802" width="10.5703125" style="4"/>
    <col min="11803" max="11803" width="10.140625" style="4" customWidth="1"/>
    <col min="11804" max="12032" width="10.5703125" style="4"/>
    <col min="12033" max="12040" width="0" style="4" hidden="1" customWidth="1"/>
    <col min="12041" max="12043" width="3.7109375" style="4" customWidth="1"/>
    <col min="12044" max="12044" width="12.7109375" style="4" customWidth="1"/>
    <col min="12045" max="12045" width="47.42578125" style="4" customWidth="1"/>
    <col min="12046" max="12049" width="0" style="4" hidden="1" customWidth="1"/>
    <col min="12050" max="12050" width="11.7109375" style="4" customWidth="1"/>
    <col min="12051" max="12051" width="6.42578125" style="4" bestFit="1" customWidth="1"/>
    <col min="12052" max="12052" width="11.7109375" style="4" customWidth="1"/>
    <col min="12053" max="12053" width="0" style="4" hidden="1" customWidth="1"/>
    <col min="12054" max="12054" width="3.7109375" style="4" customWidth="1"/>
    <col min="12055" max="12055" width="11.140625" style="4" bestFit="1" customWidth="1"/>
    <col min="12056" max="12058" width="10.5703125" style="4"/>
    <col min="12059" max="12059" width="10.140625" style="4" customWidth="1"/>
    <col min="12060" max="12288" width="10.5703125" style="4"/>
    <col min="12289" max="12296" width="0" style="4" hidden="1" customWidth="1"/>
    <col min="12297" max="12299" width="3.7109375" style="4" customWidth="1"/>
    <col min="12300" max="12300" width="12.7109375" style="4" customWidth="1"/>
    <col min="12301" max="12301" width="47.42578125" style="4" customWidth="1"/>
    <col min="12302" max="12305" width="0" style="4" hidden="1" customWidth="1"/>
    <col min="12306" max="12306" width="11.7109375" style="4" customWidth="1"/>
    <col min="12307" max="12307" width="6.42578125" style="4" bestFit="1" customWidth="1"/>
    <col min="12308" max="12308" width="11.7109375" style="4" customWidth="1"/>
    <col min="12309" max="12309" width="0" style="4" hidden="1" customWidth="1"/>
    <col min="12310" max="12310" width="3.7109375" style="4" customWidth="1"/>
    <col min="12311" max="12311" width="11.140625" style="4" bestFit="1" customWidth="1"/>
    <col min="12312" max="12314" width="10.5703125" style="4"/>
    <col min="12315" max="12315" width="10.140625" style="4" customWidth="1"/>
    <col min="12316" max="12544" width="10.5703125" style="4"/>
    <col min="12545" max="12552" width="0" style="4" hidden="1" customWidth="1"/>
    <col min="12553" max="12555" width="3.7109375" style="4" customWidth="1"/>
    <col min="12556" max="12556" width="12.7109375" style="4" customWidth="1"/>
    <col min="12557" max="12557" width="47.42578125" style="4" customWidth="1"/>
    <col min="12558" max="12561" width="0" style="4" hidden="1" customWidth="1"/>
    <col min="12562" max="12562" width="11.7109375" style="4" customWidth="1"/>
    <col min="12563" max="12563" width="6.42578125" style="4" bestFit="1" customWidth="1"/>
    <col min="12564" max="12564" width="11.7109375" style="4" customWidth="1"/>
    <col min="12565" max="12565" width="0" style="4" hidden="1" customWidth="1"/>
    <col min="12566" max="12566" width="3.7109375" style="4" customWidth="1"/>
    <col min="12567" max="12567" width="11.140625" style="4" bestFit="1" customWidth="1"/>
    <col min="12568" max="12570" width="10.5703125" style="4"/>
    <col min="12571" max="12571" width="10.140625" style="4" customWidth="1"/>
    <col min="12572" max="12800" width="10.5703125" style="4"/>
    <col min="12801" max="12808" width="0" style="4" hidden="1" customWidth="1"/>
    <col min="12809" max="12811" width="3.7109375" style="4" customWidth="1"/>
    <col min="12812" max="12812" width="12.7109375" style="4" customWidth="1"/>
    <col min="12813" max="12813" width="47.42578125" style="4" customWidth="1"/>
    <col min="12814" max="12817" width="0" style="4" hidden="1" customWidth="1"/>
    <col min="12818" max="12818" width="11.7109375" style="4" customWidth="1"/>
    <col min="12819" max="12819" width="6.42578125" style="4" bestFit="1" customWidth="1"/>
    <col min="12820" max="12820" width="11.7109375" style="4" customWidth="1"/>
    <col min="12821" max="12821" width="0" style="4" hidden="1" customWidth="1"/>
    <col min="12822" max="12822" width="3.7109375" style="4" customWidth="1"/>
    <col min="12823" max="12823" width="11.140625" style="4" bestFit="1" customWidth="1"/>
    <col min="12824" max="12826" width="10.5703125" style="4"/>
    <col min="12827" max="12827" width="10.140625" style="4" customWidth="1"/>
    <col min="12828" max="13056" width="10.5703125" style="4"/>
    <col min="13057" max="13064" width="0" style="4" hidden="1" customWidth="1"/>
    <col min="13065" max="13067" width="3.7109375" style="4" customWidth="1"/>
    <col min="13068" max="13068" width="12.7109375" style="4" customWidth="1"/>
    <col min="13069" max="13069" width="47.42578125" style="4" customWidth="1"/>
    <col min="13070" max="13073" width="0" style="4" hidden="1" customWidth="1"/>
    <col min="13074" max="13074" width="11.7109375" style="4" customWidth="1"/>
    <col min="13075" max="13075" width="6.42578125" style="4" bestFit="1" customWidth="1"/>
    <col min="13076" max="13076" width="11.7109375" style="4" customWidth="1"/>
    <col min="13077" max="13077" width="0" style="4" hidden="1" customWidth="1"/>
    <col min="13078" max="13078" width="3.7109375" style="4" customWidth="1"/>
    <col min="13079" max="13079" width="11.140625" style="4" bestFit="1" customWidth="1"/>
    <col min="13080" max="13082" width="10.5703125" style="4"/>
    <col min="13083" max="13083" width="10.140625" style="4" customWidth="1"/>
    <col min="13084" max="13312" width="10.5703125" style="4"/>
    <col min="13313" max="13320" width="0" style="4" hidden="1" customWidth="1"/>
    <col min="13321" max="13323" width="3.7109375" style="4" customWidth="1"/>
    <col min="13324" max="13324" width="12.7109375" style="4" customWidth="1"/>
    <col min="13325" max="13325" width="47.42578125" style="4" customWidth="1"/>
    <col min="13326" max="13329" width="0" style="4" hidden="1" customWidth="1"/>
    <col min="13330" max="13330" width="11.7109375" style="4" customWidth="1"/>
    <col min="13331" max="13331" width="6.42578125" style="4" bestFit="1" customWidth="1"/>
    <col min="13332" max="13332" width="11.7109375" style="4" customWidth="1"/>
    <col min="13333" max="13333" width="0" style="4" hidden="1" customWidth="1"/>
    <col min="13334" max="13334" width="3.7109375" style="4" customWidth="1"/>
    <col min="13335" max="13335" width="11.140625" style="4" bestFit="1" customWidth="1"/>
    <col min="13336" max="13338" width="10.5703125" style="4"/>
    <col min="13339" max="13339" width="10.140625" style="4" customWidth="1"/>
    <col min="13340" max="13568" width="10.5703125" style="4"/>
    <col min="13569" max="13576" width="0" style="4" hidden="1" customWidth="1"/>
    <col min="13577" max="13579" width="3.7109375" style="4" customWidth="1"/>
    <col min="13580" max="13580" width="12.7109375" style="4" customWidth="1"/>
    <col min="13581" max="13581" width="47.42578125" style="4" customWidth="1"/>
    <col min="13582" max="13585" width="0" style="4" hidden="1" customWidth="1"/>
    <col min="13586" max="13586" width="11.7109375" style="4" customWidth="1"/>
    <col min="13587" max="13587" width="6.42578125" style="4" bestFit="1" customWidth="1"/>
    <col min="13588" max="13588" width="11.7109375" style="4" customWidth="1"/>
    <col min="13589" max="13589" width="0" style="4" hidden="1" customWidth="1"/>
    <col min="13590" max="13590" width="3.7109375" style="4" customWidth="1"/>
    <col min="13591" max="13591" width="11.140625" style="4" bestFit="1" customWidth="1"/>
    <col min="13592" max="13594" width="10.5703125" style="4"/>
    <col min="13595" max="13595" width="10.140625" style="4" customWidth="1"/>
    <col min="13596" max="13824" width="10.5703125" style="4"/>
    <col min="13825" max="13832" width="0" style="4" hidden="1" customWidth="1"/>
    <col min="13833" max="13835" width="3.7109375" style="4" customWidth="1"/>
    <col min="13836" max="13836" width="12.7109375" style="4" customWidth="1"/>
    <col min="13837" max="13837" width="47.42578125" style="4" customWidth="1"/>
    <col min="13838" max="13841" width="0" style="4" hidden="1" customWidth="1"/>
    <col min="13842" max="13842" width="11.7109375" style="4" customWidth="1"/>
    <col min="13843" max="13843" width="6.42578125" style="4" bestFit="1" customWidth="1"/>
    <col min="13844" max="13844" width="11.7109375" style="4" customWidth="1"/>
    <col min="13845" max="13845" width="0" style="4" hidden="1" customWidth="1"/>
    <col min="13846" max="13846" width="3.7109375" style="4" customWidth="1"/>
    <col min="13847" max="13847" width="11.140625" style="4" bestFit="1" customWidth="1"/>
    <col min="13848" max="13850" width="10.5703125" style="4"/>
    <col min="13851" max="13851" width="10.140625" style="4" customWidth="1"/>
    <col min="13852" max="14080" width="10.5703125" style="4"/>
    <col min="14081" max="14088" width="0" style="4" hidden="1" customWidth="1"/>
    <col min="14089" max="14091" width="3.7109375" style="4" customWidth="1"/>
    <col min="14092" max="14092" width="12.7109375" style="4" customWidth="1"/>
    <col min="14093" max="14093" width="47.42578125" style="4" customWidth="1"/>
    <col min="14094" max="14097" width="0" style="4" hidden="1" customWidth="1"/>
    <col min="14098" max="14098" width="11.7109375" style="4" customWidth="1"/>
    <col min="14099" max="14099" width="6.42578125" style="4" bestFit="1" customWidth="1"/>
    <col min="14100" max="14100" width="11.7109375" style="4" customWidth="1"/>
    <col min="14101" max="14101" width="0" style="4" hidden="1" customWidth="1"/>
    <col min="14102" max="14102" width="3.7109375" style="4" customWidth="1"/>
    <col min="14103" max="14103" width="11.140625" style="4" bestFit="1" customWidth="1"/>
    <col min="14104" max="14106" width="10.5703125" style="4"/>
    <col min="14107" max="14107" width="10.140625" style="4" customWidth="1"/>
    <col min="14108" max="14336" width="10.5703125" style="4"/>
    <col min="14337" max="14344" width="0" style="4" hidden="1" customWidth="1"/>
    <col min="14345" max="14347" width="3.7109375" style="4" customWidth="1"/>
    <col min="14348" max="14348" width="12.7109375" style="4" customWidth="1"/>
    <col min="14349" max="14349" width="47.42578125" style="4" customWidth="1"/>
    <col min="14350" max="14353" width="0" style="4" hidden="1" customWidth="1"/>
    <col min="14354" max="14354" width="11.7109375" style="4" customWidth="1"/>
    <col min="14355" max="14355" width="6.42578125" style="4" bestFit="1" customWidth="1"/>
    <col min="14356" max="14356" width="11.7109375" style="4" customWidth="1"/>
    <col min="14357" max="14357" width="0" style="4" hidden="1" customWidth="1"/>
    <col min="14358" max="14358" width="3.7109375" style="4" customWidth="1"/>
    <col min="14359" max="14359" width="11.140625" style="4" bestFit="1" customWidth="1"/>
    <col min="14360" max="14362" width="10.5703125" style="4"/>
    <col min="14363" max="14363" width="10.140625" style="4" customWidth="1"/>
    <col min="14364" max="14592" width="10.5703125" style="4"/>
    <col min="14593" max="14600" width="0" style="4" hidden="1" customWidth="1"/>
    <col min="14601" max="14603" width="3.7109375" style="4" customWidth="1"/>
    <col min="14604" max="14604" width="12.7109375" style="4" customWidth="1"/>
    <col min="14605" max="14605" width="47.42578125" style="4" customWidth="1"/>
    <col min="14606" max="14609" width="0" style="4" hidden="1" customWidth="1"/>
    <col min="14610" max="14610" width="11.7109375" style="4" customWidth="1"/>
    <col min="14611" max="14611" width="6.42578125" style="4" bestFit="1" customWidth="1"/>
    <col min="14612" max="14612" width="11.7109375" style="4" customWidth="1"/>
    <col min="14613" max="14613" width="0" style="4" hidden="1" customWidth="1"/>
    <col min="14614" max="14614" width="3.7109375" style="4" customWidth="1"/>
    <col min="14615" max="14615" width="11.140625" style="4" bestFit="1" customWidth="1"/>
    <col min="14616" max="14618" width="10.5703125" style="4"/>
    <col min="14619" max="14619" width="10.140625" style="4" customWidth="1"/>
    <col min="14620" max="14848" width="10.5703125" style="4"/>
    <col min="14849" max="14856" width="0" style="4" hidden="1" customWidth="1"/>
    <col min="14857" max="14859" width="3.7109375" style="4" customWidth="1"/>
    <col min="14860" max="14860" width="12.7109375" style="4" customWidth="1"/>
    <col min="14861" max="14861" width="47.42578125" style="4" customWidth="1"/>
    <col min="14862" max="14865" width="0" style="4" hidden="1" customWidth="1"/>
    <col min="14866" max="14866" width="11.7109375" style="4" customWidth="1"/>
    <col min="14867" max="14867" width="6.42578125" style="4" bestFit="1" customWidth="1"/>
    <col min="14868" max="14868" width="11.7109375" style="4" customWidth="1"/>
    <col min="14869" max="14869" width="0" style="4" hidden="1" customWidth="1"/>
    <col min="14870" max="14870" width="3.7109375" style="4" customWidth="1"/>
    <col min="14871" max="14871" width="11.140625" style="4" bestFit="1" customWidth="1"/>
    <col min="14872" max="14874" width="10.5703125" style="4"/>
    <col min="14875" max="14875" width="10.140625" style="4" customWidth="1"/>
    <col min="14876" max="15104" width="10.5703125" style="4"/>
    <col min="15105" max="15112" width="0" style="4" hidden="1" customWidth="1"/>
    <col min="15113" max="15115" width="3.7109375" style="4" customWidth="1"/>
    <col min="15116" max="15116" width="12.7109375" style="4" customWidth="1"/>
    <col min="15117" max="15117" width="47.42578125" style="4" customWidth="1"/>
    <col min="15118" max="15121" width="0" style="4" hidden="1" customWidth="1"/>
    <col min="15122" max="15122" width="11.7109375" style="4" customWidth="1"/>
    <col min="15123" max="15123" width="6.42578125" style="4" bestFit="1" customWidth="1"/>
    <col min="15124" max="15124" width="11.7109375" style="4" customWidth="1"/>
    <col min="15125" max="15125" width="0" style="4" hidden="1" customWidth="1"/>
    <col min="15126" max="15126" width="3.7109375" style="4" customWidth="1"/>
    <col min="15127" max="15127" width="11.140625" style="4" bestFit="1" customWidth="1"/>
    <col min="15128" max="15130" width="10.5703125" style="4"/>
    <col min="15131" max="15131" width="10.140625" style="4" customWidth="1"/>
    <col min="15132" max="15360" width="10.5703125" style="4"/>
    <col min="15361" max="15368" width="0" style="4" hidden="1" customWidth="1"/>
    <col min="15369" max="15371" width="3.7109375" style="4" customWidth="1"/>
    <col min="15372" max="15372" width="12.7109375" style="4" customWidth="1"/>
    <col min="15373" max="15373" width="47.42578125" style="4" customWidth="1"/>
    <col min="15374" max="15377" width="0" style="4" hidden="1" customWidth="1"/>
    <col min="15378" max="15378" width="11.7109375" style="4" customWidth="1"/>
    <col min="15379" max="15379" width="6.42578125" style="4" bestFit="1" customWidth="1"/>
    <col min="15380" max="15380" width="11.7109375" style="4" customWidth="1"/>
    <col min="15381" max="15381" width="0" style="4" hidden="1" customWidth="1"/>
    <col min="15382" max="15382" width="3.7109375" style="4" customWidth="1"/>
    <col min="15383" max="15383" width="11.140625" style="4" bestFit="1" customWidth="1"/>
    <col min="15384" max="15386" width="10.5703125" style="4"/>
    <col min="15387" max="15387" width="10.140625" style="4" customWidth="1"/>
    <col min="15388" max="15616" width="10.5703125" style="4"/>
    <col min="15617" max="15624" width="0" style="4" hidden="1" customWidth="1"/>
    <col min="15625" max="15627" width="3.7109375" style="4" customWidth="1"/>
    <col min="15628" max="15628" width="12.7109375" style="4" customWidth="1"/>
    <col min="15629" max="15629" width="47.42578125" style="4" customWidth="1"/>
    <col min="15630" max="15633" width="0" style="4" hidden="1" customWidth="1"/>
    <col min="15634" max="15634" width="11.7109375" style="4" customWidth="1"/>
    <col min="15635" max="15635" width="6.42578125" style="4" bestFit="1" customWidth="1"/>
    <col min="15636" max="15636" width="11.7109375" style="4" customWidth="1"/>
    <col min="15637" max="15637" width="0" style="4" hidden="1" customWidth="1"/>
    <col min="15638" max="15638" width="3.7109375" style="4" customWidth="1"/>
    <col min="15639" max="15639" width="11.140625" style="4" bestFit="1" customWidth="1"/>
    <col min="15640" max="15642" width="10.5703125" style="4"/>
    <col min="15643" max="15643" width="10.140625" style="4" customWidth="1"/>
    <col min="15644" max="15872" width="10.5703125" style="4"/>
    <col min="15873" max="15880" width="0" style="4" hidden="1" customWidth="1"/>
    <col min="15881" max="15883" width="3.7109375" style="4" customWidth="1"/>
    <col min="15884" max="15884" width="12.7109375" style="4" customWidth="1"/>
    <col min="15885" max="15885" width="47.42578125" style="4" customWidth="1"/>
    <col min="15886" max="15889" width="0" style="4" hidden="1" customWidth="1"/>
    <col min="15890" max="15890" width="11.7109375" style="4" customWidth="1"/>
    <col min="15891" max="15891" width="6.42578125" style="4" bestFit="1" customWidth="1"/>
    <col min="15892" max="15892" width="11.7109375" style="4" customWidth="1"/>
    <col min="15893" max="15893" width="0" style="4" hidden="1" customWidth="1"/>
    <col min="15894" max="15894" width="3.7109375" style="4" customWidth="1"/>
    <col min="15895" max="15895" width="11.140625" style="4" bestFit="1" customWidth="1"/>
    <col min="15896" max="15898" width="10.5703125" style="4"/>
    <col min="15899" max="15899" width="10.140625" style="4" customWidth="1"/>
    <col min="15900" max="16128" width="10.5703125" style="4"/>
    <col min="16129" max="16136" width="0" style="4" hidden="1" customWidth="1"/>
    <col min="16137" max="16139" width="3.7109375" style="4" customWidth="1"/>
    <col min="16140" max="16140" width="12.7109375" style="4" customWidth="1"/>
    <col min="16141" max="16141" width="47.42578125" style="4" customWidth="1"/>
    <col min="16142" max="16145" width="0" style="4" hidden="1" customWidth="1"/>
    <col min="16146" max="16146" width="11.7109375" style="4" customWidth="1"/>
    <col min="16147" max="16147" width="6.42578125" style="4" bestFit="1" customWidth="1"/>
    <col min="16148" max="16148" width="11.7109375" style="4" customWidth="1"/>
    <col min="16149" max="16149" width="0" style="4" hidden="1" customWidth="1"/>
    <col min="16150" max="16150" width="3.7109375" style="4" customWidth="1"/>
    <col min="16151" max="16151" width="11.140625" style="4" bestFit="1" customWidth="1"/>
    <col min="16152" max="16154" width="10.5703125" style="4"/>
    <col min="16155" max="16155" width="10.140625" style="4" customWidth="1"/>
    <col min="16156" max="16384" width="10.5703125" style="4"/>
  </cols>
  <sheetData>
    <row r="1" spans="1:34" hidden="1"/>
    <row r="2" spans="1:34" hidden="1"/>
    <row r="3" spans="1:34" hidden="1"/>
    <row r="4" spans="1:34">
      <c r="J4" s="50"/>
      <c r="K4" s="50"/>
      <c r="L4" s="51"/>
      <c r="M4" s="51"/>
      <c r="N4" s="51"/>
      <c r="O4" s="5"/>
      <c r="P4" s="5"/>
      <c r="Q4" s="5"/>
      <c r="R4" s="5"/>
      <c r="S4" s="5"/>
      <c r="T4" s="5"/>
      <c r="U4" s="51"/>
    </row>
    <row r="5" spans="1:34" ht="14.25" customHeight="1">
      <c r="J5" s="50"/>
      <c r="K5" s="50"/>
      <c r="L5" s="150" t="s">
        <v>60</v>
      </c>
      <c r="M5" s="150"/>
      <c r="N5" s="150"/>
      <c r="O5" s="150"/>
      <c r="P5" s="150"/>
      <c r="Q5" s="150"/>
      <c r="R5" s="150"/>
      <c r="S5" s="150"/>
      <c r="T5" s="150"/>
      <c r="U5" s="52"/>
    </row>
    <row r="6" spans="1:34" ht="14.25" customHeight="1">
      <c r="J6" s="50"/>
      <c r="K6" s="50"/>
      <c r="L6" s="51"/>
      <c r="M6" s="51"/>
      <c r="N6" s="51"/>
      <c r="O6" s="53"/>
      <c r="P6" s="53"/>
      <c r="Q6" s="53"/>
      <c r="R6" s="53"/>
      <c r="S6" s="53"/>
      <c r="T6" s="53"/>
      <c r="U6" s="51"/>
    </row>
    <row r="7" spans="1:34" s="7" customFormat="1" ht="5.25" hidden="1" customHeight="1">
      <c r="A7" s="6"/>
      <c r="B7" s="6"/>
      <c r="C7" s="6"/>
      <c r="D7" s="6"/>
      <c r="E7" s="6"/>
      <c r="F7" s="6"/>
      <c r="G7" s="6"/>
      <c r="H7" s="6"/>
      <c r="L7" s="8"/>
      <c r="M7" s="9"/>
      <c r="O7" s="151"/>
      <c r="P7" s="151"/>
      <c r="Q7" s="151"/>
      <c r="R7" s="151"/>
      <c r="S7" s="151"/>
      <c r="T7" s="151"/>
      <c r="U7" s="10"/>
      <c r="V7" s="10"/>
      <c r="X7" s="6"/>
      <c r="Y7" s="6"/>
      <c r="Z7" s="6"/>
      <c r="AA7" s="6"/>
      <c r="AB7" s="6"/>
    </row>
    <row r="8" spans="1:34" s="12" customFormat="1" ht="30">
      <c r="G8" s="54"/>
      <c r="H8" s="54"/>
      <c r="L8" s="13"/>
      <c r="M8" s="55" t="str">
        <f>"Дата подачи заявления об "&amp;IF(datePr_ch="","утверждении","изменении") &amp; " тарифов"</f>
        <v>Дата подачи заявления об утверждении тарифов</v>
      </c>
      <c r="N8" s="14"/>
      <c r="O8" s="152">
        <v>44455</v>
      </c>
      <c r="P8" s="153"/>
      <c r="Q8" s="153"/>
      <c r="R8" s="153"/>
      <c r="S8" s="153"/>
      <c r="T8" s="153"/>
      <c r="U8" s="35"/>
      <c r="X8" s="11"/>
      <c r="Y8" s="11"/>
      <c r="Z8" s="11"/>
      <c r="AA8" s="11"/>
      <c r="AB8" s="11"/>
      <c r="AC8" s="11"/>
      <c r="AD8" s="11"/>
      <c r="AE8" s="11"/>
      <c r="AF8" s="11"/>
      <c r="AG8" s="11"/>
      <c r="AH8" s="11"/>
    </row>
    <row r="9" spans="1:34" s="12" customFormat="1" ht="30">
      <c r="G9" s="54"/>
      <c r="H9" s="54"/>
      <c r="L9" s="16"/>
      <c r="M9" s="55" t="str">
        <f>"Номер подачи заявления об "&amp;IF(numberPr_ch="","утверждении","изменении") &amp; " тарифов"</f>
        <v>Номер подачи заявления об утверждении тарифов</v>
      </c>
      <c r="N9" s="14"/>
      <c r="O9" s="153" t="s">
        <v>68</v>
      </c>
      <c r="P9" s="153"/>
      <c r="Q9" s="153"/>
      <c r="R9" s="153"/>
      <c r="S9" s="153"/>
      <c r="T9" s="153"/>
      <c r="U9" s="35"/>
      <c r="X9" s="11"/>
      <c r="Y9" s="11"/>
      <c r="Z9" s="11"/>
      <c r="AA9" s="11"/>
      <c r="AB9" s="11"/>
      <c r="AC9" s="11"/>
      <c r="AD9" s="11"/>
      <c r="AE9" s="11"/>
      <c r="AF9" s="11"/>
      <c r="AG9" s="11"/>
      <c r="AH9" s="11"/>
    </row>
    <row r="10" spans="1:34" s="7" customFormat="1" ht="5.25" hidden="1" customHeight="1">
      <c r="A10" s="6"/>
      <c r="B10" s="6"/>
      <c r="C10" s="6"/>
      <c r="D10" s="6"/>
      <c r="E10" s="6"/>
      <c r="F10" s="6"/>
      <c r="G10" s="6"/>
      <c r="H10" s="6"/>
      <c r="L10" s="8"/>
      <c r="M10" s="9"/>
      <c r="O10" s="151"/>
      <c r="P10" s="151"/>
      <c r="Q10" s="151"/>
      <c r="R10" s="151"/>
      <c r="S10" s="151"/>
      <c r="T10" s="151"/>
      <c r="U10" s="10"/>
      <c r="V10" s="10"/>
      <c r="X10" s="6"/>
      <c r="Y10" s="6"/>
      <c r="Z10" s="6"/>
      <c r="AA10" s="6"/>
      <c r="AB10" s="6"/>
    </row>
    <row r="11" spans="1:34" s="12" customFormat="1" ht="11.25" hidden="1" customHeight="1">
      <c r="G11" s="54"/>
      <c r="H11" s="54"/>
      <c r="L11" s="148"/>
      <c r="M11" s="148"/>
      <c r="N11" s="41"/>
      <c r="O11" s="149"/>
      <c r="P11" s="149"/>
      <c r="Q11" s="149"/>
      <c r="R11" s="149"/>
      <c r="S11" s="149"/>
      <c r="T11" s="149"/>
      <c r="U11" s="17" t="s">
        <v>0</v>
      </c>
      <c r="X11" s="11"/>
      <c r="Y11" s="11"/>
      <c r="Z11" s="11"/>
      <c r="AA11" s="11"/>
      <c r="AB11" s="11"/>
      <c r="AC11" s="11"/>
      <c r="AD11" s="11"/>
      <c r="AE11" s="11"/>
      <c r="AF11" s="11"/>
      <c r="AG11" s="11"/>
      <c r="AH11" s="11"/>
    </row>
    <row r="12" spans="1:34">
      <c r="J12" s="50"/>
      <c r="K12" s="50"/>
      <c r="L12" s="51"/>
      <c r="M12" s="51"/>
      <c r="N12" s="51"/>
      <c r="O12" s="131"/>
      <c r="P12" s="131"/>
      <c r="Q12" s="131"/>
      <c r="R12" s="131"/>
      <c r="S12" s="131"/>
      <c r="T12" s="131"/>
      <c r="U12" s="131"/>
    </row>
    <row r="13" spans="1:34" ht="14.25" customHeight="1">
      <c r="J13" s="50"/>
      <c r="K13" s="50"/>
      <c r="L13" s="133" t="s">
        <v>1</v>
      </c>
      <c r="M13" s="133"/>
      <c r="N13" s="133"/>
      <c r="O13" s="133"/>
      <c r="P13" s="133"/>
      <c r="Q13" s="133"/>
      <c r="R13" s="133"/>
      <c r="S13" s="133"/>
      <c r="T13" s="133"/>
      <c r="U13" s="133"/>
      <c r="V13" s="133"/>
      <c r="W13" s="133" t="s">
        <v>2</v>
      </c>
    </row>
    <row r="14" spans="1:34" ht="15" customHeight="1">
      <c r="J14" s="50"/>
      <c r="K14" s="50"/>
      <c r="L14" s="134" t="s">
        <v>3</v>
      </c>
      <c r="M14" s="134" t="s">
        <v>4</v>
      </c>
      <c r="N14" s="56"/>
      <c r="O14" s="135" t="s">
        <v>5</v>
      </c>
      <c r="P14" s="136"/>
      <c r="Q14" s="136"/>
      <c r="R14" s="136"/>
      <c r="S14" s="136"/>
      <c r="T14" s="137"/>
      <c r="U14" s="138" t="s">
        <v>6</v>
      </c>
      <c r="V14" s="141" t="s">
        <v>7</v>
      </c>
      <c r="W14" s="133"/>
    </row>
    <row r="15" spans="1:34" ht="14.25" customHeight="1">
      <c r="J15" s="50"/>
      <c r="K15" s="50"/>
      <c r="L15" s="134"/>
      <c r="M15" s="134"/>
      <c r="N15" s="56"/>
      <c r="O15" s="144" t="s">
        <v>8</v>
      </c>
      <c r="P15" s="146" t="s">
        <v>9</v>
      </c>
      <c r="Q15" s="147"/>
      <c r="R15" s="126" t="s">
        <v>10</v>
      </c>
      <c r="S15" s="126"/>
      <c r="T15" s="127"/>
      <c r="U15" s="139"/>
      <c r="V15" s="142"/>
      <c r="W15" s="133"/>
    </row>
    <row r="16" spans="1:34" ht="15" customHeight="1">
      <c r="J16" s="50"/>
      <c r="K16" s="50"/>
      <c r="L16" s="134"/>
      <c r="M16" s="134"/>
      <c r="N16" s="57"/>
      <c r="O16" s="145"/>
      <c r="P16" s="58" t="s">
        <v>61</v>
      </c>
      <c r="Q16" s="58" t="s">
        <v>62</v>
      </c>
      <c r="R16" s="59" t="s">
        <v>11</v>
      </c>
      <c r="S16" s="128" t="s">
        <v>12</v>
      </c>
      <c r="T16" s="129"/>
      <c r="U16" s="140"/>
      <c r="V16" s="143"/>
      <c r="W16" s="133"/>
    </row>
    <row r="17" spans="1:34">
      <c r="J17" s="50"/>
      <c r="K17" s="60">
        <v>1</v>
      </c>
      <c r="L17" s="61" t="s">
        <v>13</v>
      </c>
      <c r="M17" s="61" t="s">
        <v>14</v>
      </c>
      <c r="N17" s="62" t="s">
        <v>14</v>
      </c>
      <c r="O17" s="63">
        <f ca="1">OFFSET(O17,0,-1)+1</f>
        <v>3</v>
      </c>
      <c r="P17" s="63">
        <f ca="1">OFFSET(P17,0,-1)+1</f>
        <v>4</v>
      </c>
      <c r="Q17" s="63">
        <f ca="1">OFFSET(Q17,0,-1)+1</f>
        <v>5</v>
      </c>
      <c r="R17" s="63">
        <f ca="1">OFFSET(R17,0,-1)+1</f>
        <v>6</v>
      </c>
      <c r="S17" s="130">
        <f ca="1">OFFSET(S17,0,-1)+1</f>
        <v>7</v>
      </c>
      <c r="T17" s="130"/>
      <c r="U17" s="63">
        <f ca="1">OFFSET(U17,0,-2)+1</f>
        <v>8</v>
      </c>
      <c r="V17" s="64">
        <f ca="1">OFFSET(V17,0,-1)</f>
        <v>8</v>
      </c>
      <c r="W17" s="63">
        <f ca="1">OFFSET(W17,0,-1)+1</f>
        <v>9</v>
      </c>
    </row>
    <row r="18" spans="1:34" ht="22.5" hidden="1" customHeight="1">
      <c r="A18" s="132">
        <v>1</v>
      </c>
      <c r="B18" s="18"/>
      <c r="C18" s="18"/>
      <c r="D18" s="18"/>
      <c r="E18" s="19"/>
      <c r="F18" s="40"/>
      <c r="G18" s="40"/>
      <c r="H18" s="40"/>
      <c r="I18" s="20"/>
      <c r="J18" s="65"/>
      <c r="K18" s="66"/>
      <c r="L18" s="67" t="e">
        <f ca="1">mergeValue(A18)</f>
        <v>#NAME?</v>
      </c>
      <c r="M18" s="21" t="s">
        <v>15</v>
      </c>
      <c r="N18" s="36"/>
      <c r="O18" s="121" t="str">
        <f>IF('[2]Перечень тарифов'!J21="","","" &amp; '[2]Перечень тарифов'!J21 &amp; "")</f>
        <v/>
      </c>
      <c r="P18" s="121"/>
      <c r="Q18" s="121"/>
      <c r="R18" s="121"/>
      <c r="S18" s="121"/>
      <c r="T18" s="121"/>
      <c r="U18" s="121"/>
      <c r="V18" s="121"/>
      <c r="W18" s="23" t="s">
        <v>16</v>
      </c>
    </row>
    <row r="19" spans="1:34" ht="14.25" hidden="1" customHeight="1">
      <c r="A19" s="132"/>
      <c r="B19" s="132">
        <v>1</v>
      </c>
      <c r="C19" s="18"/>
      <c r="D19" s="18"/>
      <c r="E19" s="40"/>
      <c r="F19" s="40"/>
      <c r="G19" s="40"/>
      <c r="H19" s="40"/>
      <c r="I19" s="25"/>
      <c r="J19" s="68"/>
      <c r="K19" s="26"/>
      <c r="L19" s="67" t="e">
        <f ca="1">mergeValue(A19) &amp;"."&amp; mergeValue(B19)</f>
        <v>#NAME?</v>
      </c>
      <c r="M19" s="69"/>
      <c r="N19" s="36"/>
      <c r="O19" s="121"/>
      <c r="P19" s="121"/>
      <c r="Q19" s="121"/>
      <c r="R19" s="121"/>
      <c r="S19" s="121"/>
      <c r="T19" s="121"/>
      <c r="U19" s="121"/>
      <c r="V19" s="121"/>
      <c r="W19" s="23"/>
    </row>
    <row r="20" spans="1:34" ht="14.25" hidden="1" customHeight="1">
      <c r="A20" s="132"/>
      <c r="B20" s="132"/>
      <c r="C20" s="132">
        <v>1</v>
      </c>
      <c r="D20" s="18"/>
      <c r="E20" s="40"/>
      <c r="F20" s="40"/>
      <c r="G20" s="40"/>
      <c r="H20" s="40"/>
      <c r="I20" s="27"/>
      <c r="J20" s="68"/>
      <c r="K20" s="26"/>
      <c r="L20" s="67" t="e">
        <f ca="1">mergeValue(A20) &amp;"."&amp; mergeValue(B20)&amp;"."&amp; mergeValue(C20)</f>
        <v>#NAME?</v>
      </c>
      <c r="M20" s="70"/>
      <c r="N20" s="36"/>
      <c r="O20" s="121"/>
      <c r="P20" s="121"/>
      <c r="Q20" s="121"/>
      <c r="R20" s="121"/>
      <c r="S20" s="121"/>
      <c r="T20" s="121"/>
      <c r="U20" s="121"/>
      <c r="V20" s="121"/>
      <c r="W20" s="23"/>
    </row>
    <row r="21" spans="1:34" ht="14.25" hidden="1" customHeight="1">
      <c r="A21" s="132"/>
      <c r="B21" s="132"/>
      <c r="C21" s="132"/>
      <c r="D21" s="132">
        <v>1</v>
      </c>
      <c r="E21" s="40"/>
      <c r="F21" s="40"/>
      <c r="G21" s="40"/>
      <c r="H21" s="40"/>
      <c r="I21" s="27"/>
      <c r="J21" s="68"/>
      <c r="K21" s="26"/>
      <c r="L21" s="67" t="e">
        <f ca="1">mergeValue(A21) &amp;"."&amp; mergeValue(B21)&amp;"."&amp; mergeValue(C21)&amp;"."&amp; mergeValue(D21)</f>
        <v>#NAME?</v>
      </c>
      <c r="M21" s="71"/>
      <c r="N21" s="36"/>
      <c r="O21" s="121"/>
      <c r="P21" s="121"/>
      <c r="Q21" s="121"/>
      <c r="R21" s="121"/>
      <c r="S21" s="121"/>
      <c r="T21" s="121"/>
      <c r="U21" s="121"/>
      <c r="V21" s="121"/>
      <c r="W21" s="23"/>
    </row>
    <row r="22" spans="1:34" ht="11.25" hidden="1" customHeight="1">
      <c r="A22" s="132"/>
      <c r="B22" s="132"/>
      <c r="C22" s="132"/>
      <c r="D22" s="132"/>
      <c r="E22" s="132">
        <v>1</v>
      </c>
      <c r="F22" s="40"/>
      <c r="G22" s="40"/>
      <c r="H22" s="18">
        <v>1</v>
      </c>
      <c r="I22" s="132">
        <v>1</v>
      </c>
      <c r="J22" s="40"/>
      <c r="K22" s="28"/>
      <c r="L22" s="67"/>
      <c r="M22" s="72"/>
      <c r="N22" s="37"/>
      <c r="O22" s="34"/>
      <c r="P22" s="34"/>
      <c r="Q22" s="34"/>
      <c r="R22" s="34"/>
      <c r="S22" s="34"/>
      <c r="T22" s="34"/>
      <c r="U22" s="34"/>
      <c r="V22" s="73"/>
      <c r="W22" s="38"/>
    </row>
    <row r="23" spans="1:34" ht="33.75">
      <c r="A23" s="132"/>
      <c r="B23" s="132"/>
      <c r="C23" s="132"/>
      <c r="D23" s="132"/>
      <c r="E23" s="132"/>
      <c r="F23" s="132">
        <v>1</v>
      </c>
      <c r="G23" s="18"/>
      <c r="H23" s="18"/>
      <c r="I23" s="132"/>
      <c r="J23" s="132">
        <v>1</v>
      </c>
      <c r="K23" s="29"/>
      <c r="L23" s="67" t="e">
        <f ca="1">mergeValue(A23) &amp;"."&amp; mergeValue(B23)&amp;"."&amp; mergeValue(C23)&amp;"."&amp; mergeValue(D23)&amp;"."&amp;  mergeValue(F23)</f>
        <v>#NAME?</v>
      </c>
      <c r="M23" s="74" t="s">
        <v>18</v>
      </c>
      <c r="N23" s="37"/>
      <c r="O23" s="122" t="s">
        <v>17</v>
      </c>
      <c r="P23" s="122"/>
      <c r="Q23" s="122"/>
      <c r="R23" s="122"/>
      <c r="S23" s="122"/>
      <c r="T23" s="122"/>
      <c r="U23" s="122"/>
      <c r="V23" s="122"/>
      <c r="W23" s="23" t="s">
        <v>19</v>
      </c>
      <c r="Y23" s="24" t="e">
        <f ca="1">strCheckUnique(Z23:Z26)</f>
        <v>#NAME?</v>
      </c>
      <c r="AA23" s="24"/>
    </row>
    <row r="24" spans="1:34" ht="14.25" customHeight="1">
      <c r="A24" s="132"/>
      <c r="B24" s="132"/>
      <c r="C24" s="132"/>
      <c r="D24" s="132"/>
      <c r="E24" s="132"/>
      <c r="F24" s="132"/>
      <c r="G24" s="18">
        <v>1</v>
      </c>
      <c r="H24" s="18"/>
      <c r="I24" s="132"/>
      <c r="J24" s="132"/>
      <c r="K24" s="29">
        <v>1</v>
      </c>
      <c r="L24" s="67" t="e">
        <f ca="1">mergeValue(A24) &amp;"."&amp; mergeValue(B24)&amp;"."&amp; mergeValue(C24)&amp;"."&amp; mergeValue(D24)&amp;"."&amp; mergeValue(F24)&amp;"."&amp; mergeValue(G24)</f>
        <v>#NAME?</v>
      </c>
      <c r="M24" s="75" t="s">
        <v>20</v>
      </c>
      <c r="N24" s="39"/>
      <c r="O24" s="76">
        <v>380.93</v>
      </c>
      <c r="P24" s="30"/>
      <c r="Q24" s="31"/>
      <c r="R24" s="123" t="s">
        <v>63</v>
      </c>
      <c r="S24" s="125" t="s">
        <v>21</v>
      </c>
      <c r="T24" s="123" t="s">
        <v>64</v>
      </c>
      <c r="U24" s="125" t="s">
        <v>22</v>
      </c>
      <c r="V24" s="77"/>
      <c r="W24" s="117" t="s">
        <v>23</v>
      </c>
      <c r="X24" s="1" t="e">
        <f ca="1">strCheckDate(O25:V25)</f>
        <v>#NAME?</v>
      </c>
      <c r="Y24" s="24"/>
      <c r="Z24" s="24" t="str">
        <f>IF(M24="","",M24 )</f>
        <v>вода</v>
      </c>
      <c r="AA24" s="24"/>
      <c r="AB24" s="24"/>
      <c r="AC24" s="24"/>
    </row>
    <row r="25" spans="1:34" ht="11.25" hidden="1" customHeight="1">
      <c r="A25" s="132"/>
      <c r="B25" s="132"/>
      <c r="C25" s="132"/>
      <c r="D25" s="132"/>
      <c r="E25" s="132"/>
      <c r="F25" s="132"/>
      <c r="G25" s="18"/>
      <c r="H25" s="18"/>
      <c r="I25" s="132"/>
      <c r="J25" s="132"/>
      <c r="K25" s="29"/>
      <c r="L25" s="32"/>
      <c r="M25" s="22"/>
      <c r="N25" s="39"/>
      <c r="O25" s="30"/>
      <c r="P25" s="30"/>
      <c r="Q25" s="33" t="str">
        <f>R24 &amp; "-" &amp; T24</f>
        <v>02.10.2021-31.12.2021</v>
      </c>
      <c r="R25" s="124"/>
      <c r="S25" s="125"/>
      <c r="T25" s="124"/>
      <c r="U25" s="125"/>
      <c r="V25" s="77"/>
      <c r="W25" s="118"/>
    </row>
    <row r="26" spans="1:34" s="87" customFormat="1" ht="15">
      <c r="A26" s="132"/>
      <c r="B26" s="132"/>
      <c r="C26" s="132"/>
      <c r="D26" s="132"/>
      <c r="E26" s="132"/>
      <c r="F26" s="132"/>
      <c r="G26" s="40"/>
      <c r="H26" s="18"/>
      <c r="I26" s="132"/>
      <c r="J26" s="132"/>
      <c r="K26" s="28"/>
      <c r="L26" s="78"/>
      <c r="M26" s="79" t="s">
        <v>65</v>
      </c>
      <c r="N26" s="80"/>
      <c r="O26" s="81"/>
      <c r="P26" s="81"/>
      <c r="Q26" s="81"/>
      <c r="R26" s="82"/>
      <c r="S26" s="83"/>
      <c r="T26" s="84"/>
      <c r="U26" s="80"/>
      <c r="V26" s="85"/>
      <c r="W26" s="119"/>
      <c r="X26" s="86"/>
      <c r="Y26" s="86"/>
      <c r="Z26" s="86"/>
      <c r="AA26" s="86"/>
      <c r="AB26" s="86"/>
      <c r="AC26" s="86"/>
      <c r="AD26" s="86"/>
      <c r="AE26" s="86"/>
      <c r="AF26" s="86"/>
      <c r="AG26" s="86"/>
      <c r="AH26" s="86"/>
    </row>
    <row r="27" spans="1:34" s="87" customFormat="1" ht="15">
      <c r="A27" s="132"/>
      <c r="B27" s="132"/>
      <c r="C27" s="132"/>
      <c r="D27" s="132"/>
      <c r="E27" s="132"/>
      <c r="F27" s="40"/>
      <c r="G27" s="40"/>
      <c r="H27" s="18"/>
      <c r="I27" s="132"/>
      <c r="J27" s="40"/>
      <c r="K27" s="28"/>
      <c r="L27" s="78"/>
      <c r="M27" s="80" t="s">
        <v>66</v>
      </c>
      <c r="N27" s="88"/>
      <c r="O27" s="81"/>
      <c r="P27" s="81"/>
      <c r="Q27" s="81"/>
      <c r="R27" s="82"/>
      <c r="S27" s="83"/>
      <c r="T27" s="84"/>
      <c r="U27" s="88"/>
      <c r="V27" s="83"/>
      <c r="W27" s="85"/>
      <c r="X27" s="86"/>
      <c r="Y27" s="86"/>
      <c r="Z27" s="86"/>
      <c r="AA27" s="86"/>
      <c r="AB27" s="86"/>
      <c r="AC27" s="86"/>
      <c r="AD27" s="86"/>
      <c r="AE27" s="86"/>
      <c r="AF27" s="86"/>
      <c r="AG27" s="86"/>
      <c r="AH27" s="86"/>
    </row>
    <row r="28" spans="1:34" s="87" customFormat="1" ht="15">
      <c r="A28" s="132"/>
      <c r="B28" s="132"/>
      <c r="C28" s="132"/>
      <c r="D28" s="132"/>
      <c r="E28" s="89"/>
      <c r="F28" s="40"/>
      <c r="G28" s="40"/>
      <c r="H28" s="40"/>
      <c r="I28" s="65"/>
      <c r="J28" s="90"/>
      <c r="K28" s="66"/>
      <c r="L28" s="78"/>
      <c r="M28" s="80"/>
      <c r="N28" s="91"/>
      <c r="O28" s="81"/>
      <c r="P28" s="81"/>
      <c r="Q28" s="81"/>
      <c r="R28" s="82"/>
      <c r="S28" s="83"/>
      <c r="T28" s="84"/>
      <c r="U28" s="91"/>
      <c r="V28" s="83"/>
      <c r="W28" s="85"/>
      <c r="X28" s="86"/>
      <c r="Y28" s="86"/>
      <c r="Z28" s="86"/>
      <c r="AA28" s="86"/>
      <c r="AB28" s="86"/>
      <c r="AC28" s="86"/>
      <c r="AD28" s="86"/>
      <c r="AE28" s="86"/>
      <c r="AF28" s="86"/>
      <c r="AG28" s="86"/>
      <c r="AH28" s="86"/>
    </row>
    <row r="29" spans="1:34">
      <c r="L29" s="92"/>
      <c r="M29" s="92"/>
      <c r="N29" s="92"/>
      <c r="O29" s="92"/>
      <c r="P29" s="92"/>
      <c r="Q29" s="92"/>
      <c r="R29" s="92"/>
      <c r="S29" s="92"/>
      <c r="T29" s="92"/>
      <c r="U29" s="92"/>
    </row>
    <row r="30" spans="1:34">
      <c r="L30" s="93">
        <v>1</v>
      </c>
      <c r="M30" s="120" t="s">
        <v>67</v>
      </c>
      <c r="N30" s="120"/>
      <c r="O30" s="120"/>
      <c r="P30" s="120"/>
      <c r="Q30" s="120"/>
      <c r="R30" s="120"/>
      <c r="S30" s="120"/>
      <c r="T30" s="120"/>
      <c r="U30" s="120"/>
      <c r="V30" s="120"/>
      <c r="W30" s="120"/>
    </row>
  </sheetData>
  <mergeCells count="39">
    <mergeCell ref="L11:M11"/>
    <mergeCell ref="O11:T11"/>
    <mergeCell ref="L5:T5"/>
    <mergeCell ref="O7:T7"/>
    <mergeCell ref="O8:T8"/>
    <mergeCell ref="O9:T9"/>
    <mergeCell ref="O10:T10"/>
    <mergeCell ref="W13:W16"/>
    <mergeCell ref="L14:L16"/>
    <mergeCell ref="M14:M16"/>
    <mergeCell ref="O14:T14"/>
    <mergeCell ref="U14:U16"/>
    <mergeCell ref="V14:V16"/>
    <mergeCell ref="O15:O16"/>
    <mergeCell ref="P15:Q15"/>
    <mergeCell ref="O19:V19"/>
    <mergeCell ref="O20:V20"/>
    <mergeCell ref="A18:A28"/>
    <mergeCell ref="B19:B28"/>
    <mergeCell ref="C20:C28"/>
    <mergeCell ref="D21:D28"/>
    <mergeCell ref="E22:E27"/>
    <mergeCell ref="I22:I27"/>
    <mergeCell ref="F23:F26"/>
    <mergeCell ref="J23:J26"/>
    <mergeCell ref="R15:T15"/>
    <mergeCell ref="S16:T16"/>
    <mergeCell ref="S17:T17"/>
    <mergeCell ref="O12:U12"/>
    <mergeCell ref="O18:V18"/>
    <mergeCell ref="L13:V13"/>
    <mergeCell ref="W24:W26"/>
    <mergeCell ref="M30:W30"/>
    <mergeCell ref="O21:V21"/>
    <mergeCell ref="O23:V23"/>
    <mergeCell ref="R24:R25"/>
    <mergeCell ref="S24:S25"/>
    <mergeCell ref="T24:T25"/>
    <mergeCell ref="U24:U25"/>
  </mergeCells>
  <dataValidations count="9">
    <dataValidation type="decimal" allowBlank="1" showErrorMessage="1" errorTitle="Ошибка" error="Допускается ввод только действительных чисел!" sqref="O24">
      <formula1>-9.99999999999999E+23</formula1>
      <formula2>9.99999999999999E+23</formula2>
    </dataValidation>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57 JM65557 TI65557 ADE65557 ANA65557 AWW65557 BGS65557 BQO65557 CAK65557 CKG65557 CUC65557 DDY65557 DNU65557 DXQ65557 EHM65557 ERI65557 FBE65557 FLA65557 FUW65557 GES65557 GOO65557 GYK65557 HIG65557 HSC65557 IBY65557 ILU65557 IVQ65557 JFM65557 JPI65557 JZE65557 KJA65557 KSW65557 LCS65557 LMO65557 LWK65557 MGG65557 MQC65557 MZY65557 NJU65557 NTQ65557 ODM65557 ONI65557 OXE65557 PHA65557 PQW65557 QAS65557 QKO65557 QUK65557 REG65557 ROC65557 RXY65557 SHU65557 SRQ65557 TBM65557 TLI65557 TVE65557 UFA65557 UOW65557 UYS65557 VIO65557 VSK65557 WCG65557 WMC65557 WVY65557 Q131093 JM131093 TI131093 ADE131093 ANA131093 AWW131093 BGS131093 BQO131093 CAK131093 CKG131093 CUC131093 DDY131093 DNU131093 DXQ131093 EHM131093 ERI131093 FBE131093 FLA131093 FUW131093 GES131093 GOO131093 GYK131093 HIG131093 HSC131093 IBY131093 ILU131093 IVQ131093 JFM131093 JPI131093 JZE131093 KJA131093 KSW131093 LCS131093 LMO131093 LWK131093 MGG131093 MQC131093 MZY131093 NJU131093 NTQ131093 ODM131093 ONI131093 OXE131093 PHA131093 PQW131093 QAS131093 QKO131093 QUK131093 REG131093 ROC131093 RXY131093 SHU131093 SRQ131093 TBM131093 TLI131093 TVE131093 UFA131093 UOW131093 UYS131093 VIO131093 VSK131093 WCG131093 WMC131093 WVY131093 Q196629 JM196629 TI196629 ADE196629 ANA196629 AWW196629 BGS196629 BQO196629 CAK196629 CKG196629 CUC196629 DDY196629 DNU196629 DXQ196629 EHM196629 ERI196629 FBE196629 FLA196629 FUW196629 GES196629 GOO196629 GYK196629 HIG196629 HSC196629 IBY196629 ILU196629 IVQ196629 JFM196629 JPI196629 JZE196629 KJA196629 KSW196629 LCS196629 LMO196629 LWK196629 MGG196629 MQC196629 MZY196629 NJU196629 NTQ196629 ODM196629 ONI196629 OXE196629 PHA196629 PQW196629 QAS196629 QKO196629 QUK196629 REG196629 ROC196629 RXY196629 SHU196629 SRQ196629 TBM196629 TLI196629 TVE196629 UFA196629 UOW196629 UYS196629 VIO196629 VSK196629 WCG196629 WMC196629 WVY196629 Q262165 JM262165 TI262165 ADE262165 ANA262165 AWW262165 BGS262165 BQO262165 CAK262165 CKG262165 CUC262165 DDY262165 DNU262165 DXQ262165 EHM262165 ERI262165 FBE262165 FLA262165 FUW262165 GES262165 GOO262165 GYK262165 HIG262165 HSC262165 IBY262165 ILU262165 IVQ262165 JFM262165 JPI262165 JZE262165 KJA262165 KSW262165 LCS262165 LMO262165 LWK262165 MGG262165 MQC262165 MZY262165 NJU262165 NTQ262165 ODM262165 ONI262165 OXE262165 PHA262165 PQW262165 QAS262165 QKO262165 QUK262165 REG262165 ROC262165 RXY262165 SHU262165 SRQ262165 TBM262165 TLI262165 TVE262165 UFA262165 UOW262165 UYS262165 VIO262165 VSK262165 WCG262165 WMC262165 WVY262165 Q327701 JM327701 TI327701 ADE327701 ANA327701 AWW327701 BGS327701 BQO327701 CAK327701 CKG327701 CUC327701 DDY327701 DNU327701 DXQ327701 EHM327701 ERI327701 FBE327701 FLA327701 FUW327701 GES327701 GOO327701 GYK327701 HIG327701 HSC327701 IBY327701 ILU327701 IVQ327701 JFM327701 JPI327701 JZE327701 KJA327701 KSW327701 LCS327701 LMO327701 LWK327701 MGG327701 MQC327701 MZY327701 NJU327701 NTQ327701 ODM327701 ONI327701 OXE327701 PHA327701 PQW327701 QAS327701 QKO327701 QUK327701 REG327701 ROC327701 RXY327701 SHU327701 SRQ327701 TBM327701 TLI327701 TVE327701 UFA327701 UOW327701 UYS327701 VIO327701 VSK327701 WCG327701 WMC327701 WVY327701 Q393237 JM393237 TI393237 ADE393237 ANA393237 AWW393237 BGS393237 BQO393237 CAK393237 CKG393237 CUC393237 DDY393237 DNU393237 DXQ393237 EHM393237 ERI393237 FBE393237 FLA393237 FUW393237 GES393237 GOO393237 GYK393237 HIG393237 HSC393237 IBY393237 ILU393237 IVQ393237 JFM393237 JPI393237 JZE393237 KJA393237 KSW393237 LCS393237 LMO393237 LWK393237 MGG393237 MQC393237 MZY393237 NJU393237 NTQ393237 ODM393237 ONI393237 OXE393237 PHA393237 PQW393237 QAS393237 QKO393237 QUK393237 REG393237 ROC393237 RXY393237 SHU393237 SRQ393237 TBM393237 TLI393237 TVE393237 UFA393237 UOW393237 UYS393237 VIO393237 VSK393237 WCG393237 WMC393237 WVY393237 Q458773 JM458773 TI458773 ADE458773 ANA458773 AWW458773 BGS458773 BQO458773 CAK458773 CKG458773 CUC458773 DDY458773 DNU458773 DXQ458773 EHM458773 ERI458773 FBE458773 FLA458773 FUW458773 GES458773 GOO458773 GYK458773 HIG458773 HSC458773 IBY458773 ILU458773 IVQ458773 JFM458773 JPI458773 JZE458773 KJA458773 KSW458773 LCS458773 LMO458773 LWK458773 MGG458773 MQC458773 MZY458773 NJU458773 NTQ458773 ODM458773 ONI458773 OXE458773 PHA458773 PQW458773 QAS458773 QKO458773 QUK458773 REG458773 ROC458773 RXY458773 SHU458773 SRQ458773 TBM458773 TLI458773 TVE458773 UFA458773 UOW458773 UYS458773 VIO458773 VSK458773 WCG458773 WMC458773 WVY458773 Q524309 JM524309 TI524309 ADE524309 ANA524309 AWW524309 BGS524309 BQO524309 CAK524309 CKG524309 CUC524309 DDY524309 DNU524309 DXQ524309 EHM524309 ERI524309 FBE524309 FLA524309 FUW524309 GES524309 GOO524309 GYK524309 HIG524309 HSC524309 IBY524309 ILU524309 IVQ524309 JFM524309 JPI524309 JZE524309 KJA524309 KSW524309 LCS524309 LMO524309 LWK524309 MGG524309 MQC524309 MZY524309 NJU524309 NTQ524309 ODM524309 ONI524309 OXE524309 PHA524309 PQW524309 QAS524309 QKO524309 QUK524309 REG524309 ROC524309 RXY524309 SHU524309 SRQ524309 TBM524309 TLI524309 TVE524309 UFA524309 UOW524309 UYS524309 VIO524309 VSK524309 WCG524309 WMC524309 WVY524309 Q589845 JM589845 TI589845 ADE589845 ANA589845 AWW589845 BGS589845 BQO589845 CAK589845 CKG589845 CUC589845 DDY589845 DNU589845 DXQ589845 EHM589845 ERI589845 FBE589845 FLA589845 FUW589845 GES589845 GOO589845 GYK589845 HIG589845 HSC589845 IBY589845 ILU589845 IVQ589845 JFM589845 JPI589845 JZE589845 KJA589845 KSW589845 LCS589845 LMO589845 LWK589845 MGG589845 MQC589845 MZY589845 NJU589845 NTQ589845 ODM589845 ONI589845 OXE589845 PHA589845 PQW589845 QAS589845 QKO589845 QUK589845 REG589845 ROC589845 RXY589845 SHU589845 SRQ589845 TBM589845 TLI589845 TVE589845 UFA589845 UOW589845 UYS589845 VIO589845 VSK589845 WCG589845 WMC589845 WVY589845 Q655381 JM655381 TI655381 ADE655381 ANA655381 AWW655381 BGS655381 BQO655381 CAK655381 CKG655381 CUC655381 DDY655381 DNU655381 DXQ655381 EHM655381 ERI655381 FBE655381 FLA655381 FUW655381 GES655381 GOO655381 GYK655381 HIG655381 HSC655381 IBY655381 ILU655381 IVQ655381 JFM655381 JPI655381 JZE655381 KJA655381 KSW655381 LCS655381 LMO655381 LWK655381 MGG655381 MQC655381 MZY655381 NJU655381 NTQ655381 ODM655381 ONI655381 OXE655381 PHA655381 PQW655381 QAS655381 QKO655381 QUK655381 REG655381 ROC655381 RXY655381 SHU655381 SRQ655381 TBM655381 TLI655381 TVE655381 UFA655381 UOW655381 UYS655381 VIO655381 VSK655381 WCG655381 WMC655381 WVY655381 Q720917 JM720917 TI720917 ADE720917 ANA720917 AWW720917 BGS720917 BQO720917 CAK720917 CKG720917 CUC720917 DDY720917 DNU720917 DXQ720917 EHM720917 ERI720917 FBE720917 FLA720917 FUW720917 GES720917 GOO720917 GYK720917 HIG720917 HSC720917 IBY720917 ILU720917 IVQ720917 JFM720917 JPI720917 JZE720917 KJA720917 KSW720917 LCS720917 LMO720917 LWK720917 MGG720917 MQC720917 MZY720917 NJU720917 NTQ720917 ODM720917 ONI720917 OXE720917 PHA720917 PQW720917 QAS720917 QKO720917 QUK720917 REG720917 ROC720917 RXY720917 SHU720917 SRQ720917 TBM720917 TLI720917 TVE720917 UFA720917 UOW720917 UYS720917 VIO720917 VSK720917 WCG720917 WMC720917 WVY720917 Q786453 JM786453 TI786453 ADE786453 ANA786453 AWW786453 BGS786453 BQO786453 CAK786453 CKG786453 CUC786453 DDY786453 DNU786453 DXQ786453 EHM786453 ERI786453 FBE786453 FLA786453 FUW786453 GES786453 GOO786453 GYK786453 HIG786453 HSC786453 IBY786453 ILU786453 IVQ786453 JFM786453 JPI786453 JZE786453 KJA786453 KSW786453 LCS786453 LMO786453 LWK786453 MGG786453 MQC786453 MZY786453 NJU786453 NTQ786453 ODM786453 ONI786453 OXE786453 PHA786453 PQW786453 QAS786453 QKO786453 QUK786453 REG786453 ROC786453 RXY786453 SHU786453 SRQ786453 TBM786453 TLI786453 TVE786453 UFA786453 UOW786453 UYS786453 VIO786453 VSK786453 WCG786453 WMC786453 WVY786453 Q851989 JM851989 TI851989 ADE851989 ANA851989 AWW851989 BGS851989 BQO851989 CAK851989 CKG851989 CUC851989 DDY851989 DNU851989 DXQ851989 EHM851989 ERI851989 FBE851989 FLA851989 FUW851989 GES851989 GOO851989 GYK851989 HIG851989 HSC851989 IBY851989 ILU851989 IVQ851989 JFM851989 JPI851989 JZE851989 KJA851989 KSW851989 LCS851989 LMO851989 LWK851989 MGG851989 MQC851989 MZY851989 NJU851989 NTQ851989 ODM851989 ONI851989 OXE851989 PHA851989 PQW851989 QAS851989 QKO851989 QUK851989 REG851989 ROC851989 RXY851989 SHU851989 SRQ851989 TBM851989 TLI851989 TVE851989 UFA851989 UOW851989 UYS851989 VIO851989 VSK851989 WCG851989 WMC851989 WVY851989 Q917525 JM917525 TI917525 ADE917525 ANA917525 AWW917525 BGS917525 BQO917525 CAK917525 CKG917525 CUC917525 DDY917525 DNU917525 DXQ917525 EHM917525 ERI917525 FBE917525 FLA917525 FUW917525 GES917525 GOO917525 GYK917525 HIG917525 HSC917525 IBY917525 ILU917525 IVQ917525 JFM917525 JPI917525 JZE917525 KJA917525 KSW917525 LCS917525 LMO917525 LWK917525 MGG917525 MQC917525 MZY917525 NJU917525 NTQ917525 ODM917525 ONI917525 OXE917525 PHA917525 PQW917525 QAS917525 QKO917525 QUK917525 REG917525 ROC917525 RXY917525 SHU917525 SRQ917525 TBM917525 TLI917525 TVE917525 UFA917525 UOW917525 UYS917525 VIO917525 VSK917525 WCG917525 WMC917525 WVY917525 Q983061 JM983061 TI983061 ADE983061 ANA983061 AWW983061 BGS983061 BQO983061 CAK983061 CKG983061 CUC983061 DDY983061 DNU983061 DXQ983061 EHM983061 ERI983061 FBE983061 FLA983061 FUW983061 GES983061 GOO983061 GYK983061 HIG983061 HSC983061 IBY983061 ILU983061 IVQ983061 JFM983061 JPI983061 JZE983061 KJA983061 KSW983061 LCS983061 LMO983061 LWK983061 MGG983061 MQC983061 MZY983061 NJU983061 NTQ983061 ODM983061 ONI983061 OXE983061 PHA983061 PQW983061 QAS983061 QKO983061 QUK983061 REG983061 ROC983061 RXY983061 SHU983061 SRQ983061 TBM983061 TLI983061 TVE983061 UFA983061 UOW983061 UYS983061 VIO983061 VSK983061 WCG983061 WMC983061 WVY983061"/>
    <dataValidation allowBlank="1" showInputMessage="1" showErrorMessage="1" prompt="Для выбора выполните двойной щелчок левой клавиши мыши по соответствующей ячейке." sqref="JQ24 S65556:S65557 JO65556:JO65557 TK65556:TK65557 ADG65556:ADG65557 ANC65556:ANC65557 AWY65556:AWY65557 BGU65556:BGU65557 BQQ65556:BQQ65557 CAM65556:CAM65557 CKI65556:CKI65557 CUE65556:CUE65557 DEA65556:DEA65557 DNW65556:DNW65557 DXS65556:DXS65557 EHO65556:EHO65557 ERK65556:ERK65557 FBG65556:FBG65557 FLC65556:FLC65557 FUY65556:FUY65557 GEU65556:GEU65557 GOQ65556:GOQ65557 GYM65556:GYM65557 HII65556:HII65557 HSE65556:HSE65557 ICA65556:ICA65557 ILW65556:ILW65557 IVS65556:IVS65557 JFO65556:JFO65557 JPK65556:JPK65557 JZG65556:JZG65557 KJC65556:KJC65557 KSY65556:KSY65557 LCU65556:LCU65557 LMQ65556:LMQ65557 LWM65556:LWM65557 MGI65556:MGI65557 MQE65556:MQE65557 NAA65556:NAA65557 NJW65556:NJW65557 NTS65556:NTS65557 ODO65556:ODO65557 ONK65556:ONK65557 OXG65556:OXG65557 PHC65556:PHC65557 PQY65556:PQY65557 QAU65556:QAU65557 QKQ65556:QKQ65557 QUM65556:QUM65557 REI65556:REI65557 ROE65556:ROE65557 RYA65556:RYA65557 SHW65556:SHW65557 SRS65556:SRS65557 TBO65556:TBO65557 TLK65556:TLK65557 TVG65556:TVG65557 UFC65556:UFC65557 UOY65556:UOY65557 UYU65556:UYU65557 VIQ65556:VIQ65557 VSM65556:VSM65557 WCI65556:WCI65557 WME65556:WME65557 WWA65556:WWA65557 S131092:S131093 JO131092:JO131093 TK131092:TK131093 ADG131092:ADG131093 ANC131092:ANC131093 AWY131092:AWY131093 BGU131092:BGU131093 BQQ131092:BQQ131093 CAM131092:CAM131093 CKI131092:CKI131093 CUE131092:CUE131093 DEA131092:DEA131093 DNW131092:DNW131093 DXS131092:DXS131093 EHO131092:EHO131093 ERK131092:ERK131093 FBG131092:FBG131093 FLC131092:FLC131093 FUY131092:FUY131093 GEU131092:GEU131093 GOQ131092:GOQ131093 GYM131092:GYM131093 HII131092:HII131093 HSE131092:HSE131093 ICA131092:ICA131093 ILW131092:ILW131093 IVS131092:IVS131093 JFO131092:JFO131093 JPK131092:JPK131093 JZG131092:JZG131093 KJC131092:KJC131093 KSY131092:KSY131093 LCU131092:LCU131093 LMQ131092:LMQ131093 LWM131092:LWM131093 MGI131092:MGI131093 MQE131092:MQE131093 NAA131092:NAA131093 NJW131092:NJW131093 NTS131092:NTS131093 ODO131092:ODO131093 ONK131092:ONK131093 OXG131092:OXG131093 PHC131092:PHC131093 PQY131092:PQY131093 QAU131092:QAU131093 QKQ131092:QKQ131093 QUM131092:QUM131093 REI131092:REI131093 ROE131092:ROE131093 RYA131092:RYA131093 SHW131092:SHW131093 SRS131092:SRS131093 TBO131092:TBO131093 TLK131092:TLK131093 TVG131092:TVG131093 UFC131092:UFC131093 UOY131092:UOY131093 UYU131092:UYU131093 VIQ131092:VIQ131093 VSM131092:VSM131093 WCI131092:WCI131093 WME131092:WME131093 WWA131092:WWA131093 S196628:S196629 JO196628:JO196629 TK196628:TK196629 ADG196628:ADG196629 ANC196628:ANC196629 AWY196628:AWY196629 BGU196628:BGU196629 BQQ196628:BQQ196629 CAM196628:CAM196629 CKI196628:CKI196629 CUE196628:CUE196629 DEA196628:DEA196629 DNW196628:DNW196629 DXS196628:DXS196629 EHO196628:EHO196629 ERK196628:ERK196629 FBG196628:FBG196629 FLC196628:FLC196629 FUY196628:FUY196629 GEU196628:GEU196629 GOQ196628:GOQ196629 GYM196628:GYM196629 HII196628:HII196629 HSE196628:HSE196629 ICA196628:ICA196629 ILW196628:ILW196629 IVS196628:IVS196629 JFO196628:JFO196629 JPK196628:JPK196629 JZG196628:JZG196629 KJC196628:KJC196629 KSY196628:KSY196629 LCU196628:LCU196629 LMQ196628:LMQ196629 LWM196628:LWM196629 MGI196628:MGI196629 MQE196628:MQE196629 NAA196628:NAA196629 NJW196628:NJW196629 NTS196628:NTS196629 ODO196628:ODO196629 ONK196628:ONK196629 OXG196628:OXG196629 PHC196628:PHC196629 PQY196628:PQY196629 QAU196628:QAU196629 QKQ196628:QKQ196629 QUM196628:QUM196629 REI196628:REI196629 ROE196628:ROE196629 RYA196628:RYA196629 SHW196628:SHW196629 SRS196628:SRS196629 TBO196628:TBO196629 TLK196628:TLK196629 TVG196628:TVG196629 UFC196628:UFC196629 UOY196628:UOY196629 UYU196628:UYU196629 VIQ196628:VIQ196629 VSM196628:VSM196629 WCI196628:WCI196629 WME196628:WME196629 WWA196628:WWA196629 S262164:S262165 JO262164:JO262165 TK262164:TK262165 ADG262164:ADG262165 ANC262164:ANC262165 AWY262164:AWY262165 BGU262164:BGU262165 BQQ262164:BQQ262165 CAM262164:CAM262165 CKI262164:CKI262165 CUE262164:CUE262165 DEA262164:DEA262165 DNW262164:DNW262165 DXS262164:DXS262165 EHO262164:EHO262165 ERK262164:ERK262165 FBG262164:FBG262165 FLC262164:FLC262165 FUY262164:FUY262165 GEU262164:GEU262165 GOQ262164:GOQ262165 GYM262164:GYM262165 HII262164:HII262165 HSE262164:HSE262165 ICA262164:ICA262165 ILW262164:ILW262165 IVS262164:IVS262165 JFO262164:JFO262165 JPK262164:JPK262165 JZG262164:JZG262165 KJC262164:KJC262165 KSY262164:KSY262165 LCU262164:LCU262165 LMQ262164:LMQ262165 LWM262164:LWM262165 MGI262164:MGI262165 MQE262164:MQE262165 NAA262164:NAA262165 NJW262164:NJW262165 NTS262164:NTS262165 ODO262164:ODO262165 ONK262164:ONK262165 OXG262164:OXG262165 PHC262164:PHC262165 PQY262164:PQY262165 QAU262164:QAU262165 QKQ262164:QKQ262165 QUM262164:QUM262165 REI262164:REI262165 ROE262164:ROE262165 RYA262164:RYA262165 SHW262164:SHW262165 SRS262164:SRS262165 TBO262164:TBO262165 TLK262164:TLK262165 TVG262164:TVG262165 UFC262164:UFC262165 UOY262164:UOY262165 UYU262164:UYU262165 VIQ262164:VIQ262165 VSM262164:VSM262165 WCI262164:WCI262165 WME262164:WME262165 WWA262164:WWA262165 S327700:S327701 JO327700:JO327701 TK327700:TK327701 ADG327700:ADG327701 ANC327700:ANC327701 AWY327700:AWY327701 BGU327700:BGU327701 BQQ327700:BQQ327701 CAM327700:CAM327701 CKI327700:CKI327701 CUE327700:CUE327701 DEA327700:DEA327701 DNW327700:DNW327701 DXS327700:DXS327701 EHO327700:EHO327701 ERK327700:ERK327701 FBG327700:FBG327701 FLC327700:FLC327701 FUY327700:FUY327701 GEU327700:GEU327701 GOQ327700:GOQ327701 GYM327700:GYM327701 HII327700:HII327701 HSE327700:HSE327701 ICA327700:ICA327701 ILW327700:ILW327701 IVS327700:IVS327701 JFO327700:JFO327701 JPK327700:JPK327701 JZG327700:JZG327701 KJC327700:KJC327701 KSY327700:KSY327701 LCU327700:LCU327701 LMQ327700:LMQ327701 LWM327700:LWM327701 MGI327700:MGI327701 MQE327700:MQE327701 NAA327700:NAA327701 NJW327700:NJW327701 NTS327700:NTS327701 ODO327700:ODO327701 ONK327700:ONK327701 OXG327700:OXG327701 PHC327700:PHC327701 PQY327700:PQY327701 QAU327700:QAU327701 QKQ327700:QKQ327701 QUM327700:QUM327701 REI327700:REI327701 ROE327700:ROE327701 RYA327700:RYA327701 SHW327700:SHW327701 SRS327700:SRS327701 TBO327700:TBO327701 TLK327700:TLK327701 TVG327700:TVG327701 UFC327700:UFC327701 UOY327700:UOY327701 UYU327700:UYU327701 VIQ327700:VIQ327701 VSM327700:VSM327701 WCI327700:WCI327701 WME327700:WME327701 WWA327700:WWA327701 S393236:S393237 JO393236:JO393237 TK393236:TK393237 ADG393236:ADG393237 ANC393236:ANC393237 AWY393236:AWY393237 BGU393236:BGU393237 BQQ393236:BQQ393237 CAM393236:CAM393237 CKI393236:CKI393237 CUE393236:CUE393237 DEA393236:DEA393237 DNW393236:DNW393237 DXS393236:DXS393237 EHO393236:EHO393237 ERK393236:ERK393237 FBG393236:FBG393237 FLC393236:FLC393237 FUY393236:FUY393237 GEU393236:GEU393237 GOQ393236:GOQ393237 GYM393236:GYM393237 HII393236:HII393237 HSE393236:HSE393237 ICA393236:ICA393237 ILW393236:ILW393237 IVS393236:IVS393237 JFO393236:JFO393237 JPK393236:JPK393237 JZG393236:JZG393237 KJC393236:KJC393237 KSY393236:KSY393237 LCU393236:LCU393237 LMQ393236:LMQ393237 LWM393236:LWM393237 MGI393236:MGI393237 MQE393236:MQE393237 NAA393236:NAA393237 NJW393236:NJW393237 NTS393236:NTS393237 ODO393236:ODO393237 ONK393236:ONK393237 OXG393236:OXG393237 PHC393236:PHC393237 PQY393236:PQY393237 QAU393236:QAU393237 QKQ393236:QKQ393237 QUM393236:QUM393237 REI393236:REI393237 ROE393236:ROE393237 RYA393236:RYA393237 SHW393236:SHW393237 SRS393236:SRS393237 TBO393236:TBO393237 TLK393236:TLK393237 TVG393236:TVG393237 UFC393236:UFC393237 UOY393236:UOY393237 UYU393236:UYU393237 VIQ393236:VIQ393237 VSM393236:VSM393237 WCI393236:WCI393237 WME393236:WME393237 WWA393236:WWA393237 S458772:S458773 JO458772:JO458773 TK458772:TK458773 ADG458772:ADG458773 ANC458772:ANC458773 AWY458772:AWY458773 BGU458772:BGU458773 BQQ458772:BQQ458773 CAM458772:CAM458773 CKI458772:CKI458773 CUE458772:CUE458773 DEA458772:DEA458773 DNW458772:DNW458773 DXS458772:DXS458773 EHO458772:EHO458773 ERK458772:ERK458773 FBG458772:FBG458773 FLC458772:FLC458773 FUY458772:FUY458773 GEU458772:GEU458773 GOQ458772:GOQ458773 GYM458772:GYM458773 HII458772:HII458773 HSE458772:HSE458773 ICA458772:ICA458773 ILW458772:ILW458773 IVS458772:IVS458773 JFO458772:JFO458773 JPK458772:JPK458773 JZG458772:JZG458773 KJC458772:KJC458773 KSY458772:KSY458773 LCU458772:LCU458773 LMQ458772:LMQ458773 LWM458772:LWM458773 MGI458772:MGI458773 MQE458772:MQE458773 NAA458772:NAA458773 NJW458772:NJW458773 NTS458772:NTS458773 ODO458772:ODO458773 ONK458772:ONK458773 OXG458772:OXG458773 PHC458772:PHC458773 PQY458772:PQY458773 QAU458772:QAU458773 QKQ458772:QKQ458773 QUM458772:QUM458773 REI458772:REI458773 ROE458772:ROE458773 RYA458772:RYA458773 SHW458772:SHW458773 SRS458772:SRS458773 TBO458772:TBO458773 TLK458772:TLK458773 TVG458772:TVG458773 UFC458772:UFC458773 UOY458772:UOY458773 UYU458772:UYU458773 VIQ458772:VIQ458773 VSM458772:VSM458773 WCI458772:WCI458773 WME458772:WME458773 WWA458772:WWA458773 S524308:S524309 JO524308:JO524309 TK524308:TK524309 ADG524308:ADG524309 ANC524308:ANC524309 AWY524308:AWY524309 BGU524308:BGU524309 BQQ524308:BQQ524309 CAM524308:CAM524309 CKI524308:CKI524309 CUE524308:CUE524309 DEA524308:DEA524309 DNW524308:DNW524309 DXS524308:DXS524309 EHO524308:EHO524309 ERK524308:ERK524309 FBG524308:FBG524309 FLC524308:FLC524309 FUY524308:FUY524309 GEU524308:GEU524309 GOQ524308:GOQ524309 GYM524308:GYM524309 HII524308:HII524309 HSE524308:HSE524309 ICA524308:ICA524309 ILW524308:ILW524309 IVS524308:IVS524309 JFO524308:JFO524309 JPK524308:JPK524309 JZG524308:JZG524309 KJC524308:KJC524309 KSY524308:KSY524309 LCU524308:LCU524309 LMQ524308:LMQ524309 LWM524308:LWM524309 MGI524308:MGI524309 MQE524308:MQE524309 NAA524308:NAA524309 NJW524308:NJW524309 NTS524308:NTS524309 ODO524308:ODO524309 ONK524308:ONK524309 OXG524308:OXG524309 PHC524308:PHC524309 PQY524308:PQY524309 QAU524308:QAU524309 QKQ524308:QKQ524309 QUM524308:QUM524309 REI524308:REI524309 ROE524308:ROE524309 RYA524308:RYA524309 SHW524308:SHW524309 SRS524308:SRS524309 TBO524308:TBO524309 TLK524308:TLK524309 TVG524308:TVG524309 UFC524308:UFC524309 UOY524308:UOY524309 UYU524308:UYU524309 VIQ524308:VIQ524309 VSM524308:VSM524309 WCI524308:WCI524309 WME524308:WME524309 WWA524308:WWA524309 S589844:S589845 JO589844:JO589845 TK589844:TK589845 ADG589844:ADG589845 ANC589844:ANC589845 AWY589844:AWY589845 BGU589844:BGU589845 BQQ589844:BQQ589845 CAM589844:CAM589845 CKI589844:CKI589845 CUE589844:CUE589845 DEA589844:DEA589845 DNW589844:DNW589845 DXS589844:DXS589845 EHO589844:EHO589845 ERK589844:ERK589845 FBG589844:FBG589845 FLC589844:FLC589845 FUY589844:FUY589845 GEU589844:GEU589845 GOQ589844:GOQ589845 GYM589844:GYM589845 HII589844:HII589845 HSE589844:HSE589845 ICA589844:ICA589845 ILW589844:ILW589845 IVS589844:IVS589845 JFO589844:JFO589845 JPK589844:JPK589845 JZG589844:JZG589845 KJC589844:KJC589845 KSY589844:KSY589845 LCU589844:LCU589845 LMQ589844:LMQ589845 LWM589844:LWM589845 MGI589844:MGI589845 MQE589844:MQE589845 NAA589844:NAA589845 NJW589844:NJW589845 NTS589844:NTS589845 ODO589844:ODO589845 ONK589844:ONK589845 OXG589844:OXG589845 PHC589844:PHC589845 PQY589844:PQY589845 QAU589844:QAU589845 QKQ589844:QKQ589845 QUM589844:QUM589845 REI589844:REI589845 ROE589844:ROE589845 RYA589844:RYA589845 SHW589844:SHW589845 SRS589844:SRS589845 TBO589844:TBO589845 TLK589844:TLK589845 TVG589844:TVG589845 UFC589844:UFC589845 UOY589844:UOY589845 UYU589844:UYU589845 VIQ589844:VIQ589845 VSM589844:VSM589845 WCI589844:WCI589845 WME589844:WME589845 WWA589844:WWA589845 S655380:S655381 JO655380:JO655381 TK655380:TK655381 ADG655380:ADG655381 ANC655380:ANC655381 AWY655380:AWY655381 BGU655380:BGU655381 BQQ655380:BQQ655381 CAM655380:CAM655381 CKI655380:CKI655381 CUE655380:CUE655381 DEA655380:DEA655381 DNW655380:DNW655381 DXS655380:DXS655381 EHO655380:EHO655381 ERK655380:ERK655381 FBG655380:FBG655381 FLC655380:FLC655381 FUY655380:FUY655381 GEU655380:GEU655381 GOQ655380:GOQ655381 GYM655380:GYM655381 HII655380:HII655381 HSE655380:HSE655381 ICA655380:ICA655381 ILW655380:ILW655381 IVS655380:IVS655381 JFO655380:JFO655381 JPK655380:JPK655381 JZG655380:JZG655381 KJC655380:KJC655381 KSY655380:KSY655381 LCU655380:LCU655381 LMQ655380:LMQ655381 LWM655380:LWM655381 MGI655380:MGI655381 MQE655380:MQE655381 NAA655380:NAA655381 NJW655380:NJW655381 NTS655380:NTS655381 ODO655380:ODO655381 ONK655380:ONK655381 OXG655380:OXG655381 PHC655380:PHC655381 PQY655380:PQY655381 QAU655380:QAU655381 QKQ655380:QKQ655381 QUM655380:QUM655381 REI655380:REI655381 ROE655380:ROE655381 RYA655380:RYA655381 SHW655380:SHW655381 SRS655380:SRS655381 TBO655380:TBO655381 TLK655380:TLK655381 TVG655380:TVG655381 UFC655380:UFC655381 UOY655380:UOY655381 UYU655380:UYU655381 VIQ655380:VIQ655381 VSM655380:VSM655381 WCI655380:WCI655381 WME655380:WME655381 WWA655380:WWA655381 S720916:S720917 JO720916:JO720917 TK720916:TK720917 ADG720916:ADG720917 ANC720916:ANC720917 AWY720916:AWY720917 BGU720916:BGU720917 BQQ720916:BQQ720917 CAM720916:CAM720917 CKI720916:CKI720917 CUE720916:CUE720917 DEA720916:DEA720917 DNW720916:DNW720917 DXS720916:DXS720917 EHO720916:EHO720917 ERK720916:ERK720917 FBG720916:FBG720917 FLC720916:FLC720917 FUY720916:FUY720917 GEU720916:GEU720917 GOQ720916:GOQ720917 GYM720916:GYM720917 HII720916:HII720917 HSE720916:HSE720917 ICA720916:ICA720917 ILW720916:ILW720917 IVS720916:IVS720917 JFO720916:JFO720917 JPK720916:JPK720917 JZG720916:JZG720917 KJC720916:KJC720917 KSY720916:KSY720917 LCU720916:LCU720917 LMQ720916:LMQ720917 LWM720916:LWM720917 MGI720916:MGI720917 MQE720916:MQE720917 NAA720916:NAA720917 NJW720916:NJW720917 NTS720916:NTS720917 ODO720916:ODO720917 ONK720916:ONK720917 OXG720916:OXG720917 PHC720916:PHC720917 PQY720916:PQY720917 QAU720916:QAU720917 QKQ720916:QKQ720917 QUM720916:QUM720917 REI720916:REI720917 ROE720916:ROE720917 RYA720916:RYA720917 SHW720916:SHW720917 SRS720916:SRS720917 TBO720916:TBO720917 TLK720916:TLK720917 TVG720916:TVG720917 UFC720916:UFC720917 UOY720916:UOY720917 UYU720916:UYU720917 VIQ720916:VIQ720917 VSM720916:VSM720917 WCI720916:WCI720917 WME720916:WME720917 WWA720916:WWA720917 S786452:S786453 JO786452:JO786453 TK786452:TK786453 ADG786452:ADG786453 ANC786452:ANC786453 AWY786452:AWY786453 BGU786452:BGU786453 BQQ786452:BQQ786453 CAM786452:CAM786453 CKI786452:CKI786453 CUE786452:CUE786453 DEA786452:DEA786453 DNW786452:DNW786453 DXS786452:DXS786453 EHO786452:EHO786453 ERK786452:ERK786453 FBG786452:FBG786453 FLC786452:FLC786453 FUY786452:FUY786453 GEU786452:GEU786453 GOQ786452:GOQ786453 GYM786452:GYM786453 HII786452:HII786453 HSE786452:HSE786453 ICA786452:ICA786453 ILW786452:ILW786453 IVS786452:IVS786453 JFO786452:JFO786453 JPK786452:JPK786453 JZG786452:JZG786453 KJC786452:KJC786453 KSY786452:KSY786453 LCU786452:LCU786453 LMQ786452:LMQ786453 LWM786452:LWM786453 MGI786452:MGI786453 MQE786452:MQE786453 NAA786452:NAA786453 NJW786452:NJW786453 NTS786452:NTS786453 ODO786452:ODO786453 ONK786452:ONK786453 OXG786452:OXG786453 PHC786452:PHC786453 PQY786452:PQY786453 QAU786452:QAU786453 QKQ786452:QKQ786453 QUM786452:QUM786453 REI786452:REI786453 ROE786452:ROE786453 RYA786452:RYA786453 SHW786452:SHW786453 SRS786452:SRS786453 TBO786452:TBO786453 TLK786452:TLK786453 TVG786452:TVG786453 UFC786452:UFC786453 UOY786452:UOY786453 UYU786452:UYU786453 VIQ786452:VIQ786453 VSM786452:VSM786453 WCI786452:WCI786453 WME786452:WME786453 WWA786452:WWA786453 S851988:S851989 JO851988:JO851989 TK851988:TK851989 ADG851988:ADG851989 ANC851988:ANC851989 AWY851988:AWY851989 BGU851988:BGU851989 BQQ851988:BQQ851989 CAM851988:CAM851989 CKI851988:CKI851989 CUE851988:CUE851989 DEA851988:DEA851989 DNW851988:DNW851989 DXS851988:DXS851989 EHO851988:EHO851989 ERK851988:ERK851989 FBG851988:FBG851989 FLC851988:FLC851989 FUY851988:FUY851989 GEU851988:GEU851989 GOQ851988:GOQ851989 GYM851988:GYM851989 HII851988:HII851989 HSE851988:HSE851989 ICA851988:ICA851989 ILW851988:ILW851989 IVS851988:IVS851989 JFO851988:JFO851989 JPK851988:JPK851989 JZG851988:JZG851989 KJC851988:KJC851989 KSY851988:KSY851989 LCU851988:LCU851989 LMQ851988:LMQ851989 LWM851988:LWM851989 MGI851988:MGI851989 MQE851988:MQE851989 NAA851988:NAA851989 NJW851988:NJW851989 NTS851988:NTS851989 ODO851988:ODO851989 ONK851988:ONK851989 OXG851988:OXG851989 PHC851988:PHC851989 PQY851988:PQY851989 QAU851988:QAU851989 QKQ851988:QKQ851989 QUM851988:QUM851989 REI851988:REI851989 ROE851988:ROE851989 RYA851988:RYA851989 SHW851988:SHW851989 SRS851988:SRS851989 TBO851988:TBO851989 TLK851988:TLK851989 TVG851988:TVG851989 UFC851988:UFC851989 UOY851988:UOY851989 UYU851988:UYU851989 VIQ851988:VIQ851989 VSM851988:VSM851989 WCI851988:WCI851989 WME851988:WME851989 WWA851988:WWA851989 S917524:S917525 JO917524:JO917525 TK917524:TK917525 ADG917524:ADG917525 ANC917524:ANC917525 AWY917524:AWY917525 BGU917524:BGU917525 BQQ917524:BQQ917525 CAM917524:CAM917525 CKI917524:CKI917525 CUE917524:CUE917525 DEA917524:DEA917525 DNW917524:DNW917525 DXS917524:DXS917525 EHO917524:EHO917525 ERK917524:ERK917525 FBG917524:FBG917525 FLC917524:FLC917525 FUY917524:FUY917525 GEU917524:GEU917525 GOQ917524:GOQ917525 GYM917524:GYM917525 HII917524:HII917525 HSE917524:HSE917525 ICA917524:ICA917525 ILW917524:ILW917525 IVS917524:IVS917525 JFO917524:JFO917525 JPK917524:JPK917525 JZG917524:JZG917525 KJC917524:KJC917525 KSY917524:KSY917525 LCU917524:LCU917525 LMQ917524:LMQ917525 LWM917524:LWM917525 MGI917524:MGI917525 MQE917524:MQE917525 NAA917524:NAA917525 NJW917524:NJW917525 NTS917524:NTS917525 ODO917524:ODO917525 ONK917524:ONK917525 OXG917524:OXG917525 PHC917524:PHC917525 PQY917524:PQY917525 QAU917524:QAU917525 QKQ917524:QKQ917525 QUM917524:QUM917525 REI917524:REI917525 ROE917524:ROE917525 RYA917524:RYA917525 SHW917524:SHW917525 SRS917524:SRS917525 TBO917524:TBO917525 TLK917524:TLK917525 TVG917524:TVG917525 UFC917524:UFC917525 UOY917524:UOY917525 UYU917524:UYU917525 VIQ917524:VIQ917525 VSM917524:VSM917525 WCI917524:WCI917525 WME917524:WME917525 WWA917524:WWA917525 S983060:S983061 JO983060:JO983061 TK983060:TK983061 ADG983060:ADG983061 ANC983060:ANC983061 AWY983060:AWY983061 BGU983060:BGU983061 BQQ983060:BQQ983061 CAM983060:CAM983061 CKI983060:CKI983061 CUE983060:CUE983061 DEA983060:DEA983061 DNW983060:DNW983061 DXS983060:DXS983061 EHO983060:EHO983061 ERK983060:ERK983061 FBG983060:FBG983061 FLC983060:FLC983061 FUY983060:FUY983061 GEU983060:GEU983061 GOQ983060:GOQ983061 GYM983060:GYM983061 HII983060:HII983061 HSE983060:HSE983061 ICA983060:ICA983061 ILW983060:ILW983061 IVS983060:IVS983061 JFO983060:JFO983061 JPK983060:JPK983061 JZG983060:JZG983061 KJC983060:KJC983061 KSY983060:KSY983061 LCU983060:LCU983061 LMQ983060:LMQ983061 LWM983060:LWM983061 MGI983060:MGI983061 MQE983060:MQE983061 NAA983060:NAA983061 NJW983060:NJW983061 NTS983060:NTS983061 ODO983060:ODO983061 ONK983060:ONK983061 OXG983060:OXG983061 PHC983060:PHC983061 PQY983060:PQY983061 QAU983060:QAU983061 QKQ983060:QKQ983061 QUM983060:QUM983061 REI983060:REI983061 ROE983060:ROE983061 RYA983060:RYA983061 SHW983060:SHW983061 SRS983060:SRS983061 TBO983060:TBO983061 TLK983060:TLK983061 TVG983060:TVG983061 UFC983060:UFC983061 UOY983060:UOY983061 UYU983060:UYU983061 VIQ983060:VIQ983061 VSM983060:VSM983061 WCI983060:WCI983061 WME983060:WME983061 WWA983060:WWA983061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WWC983060 U65556 JQ65556 TM65556 ADI65556 ANE65556 AXA65556 BGW65556 BQS65556 CAO65556 CKK65556 CUG65556 DEC65556 DNY65556 DXU65556 EHQ65556 ERM65556 FBI65556 FLE65556 FVA65556 GEW65556 GOS65556 GYO65556 HIK65556 HSG65556 ICC65556 ILY65556 IVU65556 JFQ65556 JPM65556 JZI65556 KJE65556 KTA65556 LCW65556 LMS65556 LWO65556 MGK65556 MQG65556 NAC65556 NJY65556 NTU65556 ODQ65556 ONM65556 OXI65556 PHE65556 PRA65556 QAW65556 QKS65556 QUO65556 REK65556 ROG65556 RYC65556 SHY65556 SRU65556 TBQ65556 TLM65556 TVI65556 UFE65556 UPA65556 UYW65556 VIS65556 VSO65556 WCK65556 WMG65556 WWC65556 U131092 JQ131092 TM131092 ADI131092 ANE131092 AXA131092 BGW131092 BQS131092 CAO131092 CKK131092 CUG131092 DEC131092 DNY131092 DXU131092 EHQ131092 ERM131092 FBI131092 FLE131092 FVA131092 GEW131092 GOS131092 GYO131092 HIK131092 HSG131092 ICC131092 ILY131092 IVU131092 JFQ131092 JPM131092 JZI131092 KJE131092 KTA131092 LCW131092 LMS131092 LWO131092 MGK131092 MQG131092 NAC131092 NJY131092 NTU131092 ODQ131092 ONM131092 OXI131092 PHE131092 PRA131092 QAW131092 QKS131092 QUO131092 REK131092 ROG131092 RYC131092 SHY131092 SRU131092 TBQ131092 TLM131092 TVI131092 UFE131092 UPA131092 UYW131092 VIS131092 VSO131092 WCK131092 WMG131092 WWC131092 U196628 JQ196628 TM196628 ADI196628 ANE196628 AXA196628 BGW196628 BQS196628 CAO196628 CKK196628 CUG196628 DEC196628 DNY196628 DXU196628 EHQ196628 ERM196628 FBI196628 FLE196628 FVA196628 GEW196628 GOS196628 GYO196628 HIK196628 HSG196628 ICC196628 ILY196628 IVU196628 JFQ196628 JPM196628 JZI196628 KJE196628 KTA196628 LCW196628 LMS196628 LWO196628 MGK196628 MQG196628 NAC196628 NJY196628 NTU196628 ODQ196628 ONM196628 OXI196628 PHE196628 PRA196628 QAW196628 QKS196628 QUO196628 REK196628 ROG196628 RYC196628 SHY196628 SRU196628 TBQ196628 TLM196628 TVI196628 UFE196628 UPA196628 UYW196628 VIS196628 VSO196628 WCK196628 WMG196628 WWC196628 U262164 JQ262164 TM262164 ADI262164 ANE262164 AXA262164 BGW262164 BQS262164 CAO262164 CKK262164 CUG262164 DEC262164 DNY262164 DXU262164 EHQ262164 ERM262164 FBI262164 FLE262164 FVA262164 GEW262164 GOS262164 GYO262164 HIK262164 HSG262164 ICC262164 ILY262164 IVU262164 JFQ262164 JPM262164 JZI262164 KJE262164 KTA262164 LCW262164 LMS262164 LWO262164 MGK262164 MQG262164 NAC262164 NJY262164 NTU262164 ODQ262164 ONM262164 OXI262164 PHE262164 PRA262164 QAW262164 QKS262164 QUO262164 REK262164 ROG262164 RYC262164 SHY262164 SRU262164 TBQ262164 TLM262164 TVI262164 UFE262164 UPA262164 UYW262164 VIS262164 VSO262164 WCK262164 WMG262164 WWC262164 U327700 JQ327700 TM327700 ADI327700 ANE327700 AXA327700 BGW327700 BQS327700 CAO327700 CKK327700 CUG327700 DEC327700 DNY327700 DXU327700 EHQ327700 ERM327700 FBI327700 FLE327700 FVA327700 GEW327700 GOS327700 GYO327700 HIK327700 HSG327700 ICC327700 ILY327700 IVU327700 JFQ327700 JPM327700 JZI327700 KJE327700 KTA327700 LCW327700 LMS327700 LWO327700 MGK327700 MQG327700 NAC327700 NJY327700 NTU327700 ODQ327700 ONM327700 OXI327700 PHE327700 PRA327700 QAW327700 QKS327700 QUO327700 REK327700 ROG327700 RYC327700 SHY327700 SRU327700 TBQ327700 TLM327700 TVI327700 UFE327700 UPA327700 UYW327700 VIS327700 VSO327700 WCK327700 WMG327700 WWC327700 U393236 JQ393236 TM393236 ADI393236 ANE393236 AXA393236 BGW393236 BQS393236 CAO393236 CKK393236 CUG393236 DEC393236 DNY393236 DXU393236 EHQ393236 ERM393236 FBI393236 FLE393236 FVA393236 GEW393236 GOS393236 GYO393236 HIK393236 HSG393236 ICC393236 ILY393236 IVU393236 JFQ393236 JPM393236 JZI393236 KJE393236 KTA393236 LCW393236 LMS393236 LWO393236 MGK393236 MQG393236 NAC393236 NJY393236 NTU393236 ODQ393236 ONM393236 OXI393236 PHE393236 PRA393236 QAW393236 QKS393236 QUO393236 REK393236 ROG393236 RYC393236 SHY393236 SRU393236 TBQ393236 TLM393236 TVI393236 UFE393236 UPA393236 UYW393236 VIS393236 VSO393236 WCK393236 WMG393236 WWC393236 U458772 JQ458772 TM458772 ADI458772 ANE458772 AXA458772 BGW458772 BQS458772 CAO458772 CKK458772 CUG458772 DEC458772 DNY458772 DXU458772 EHQ458772 ERM458772 FBI458772 FLE458772 FVA458772 GEW458772 GOS458772 GYO458772 HIK458772 HSG458772 ICC458772 ILY458772 IVU458772 JFQ458772 JPM458772 JZI458772 KJE458772 KTA458772 LCW458772 LMS458772 LWO458772 MGK458772 MQG458772 NAC458772 NJY458772 NTU458772 ODQ458772 ONM458772 OXI458772 PHE458772 PRA458772 QAW458772 QKS458772 QUO458772 REK458772 ROG458772 RYC458772 SHY458772 SRU458772 TBQ458772 TLM458772 TVI458772 UFE458772 UPA458772 UYW458772 VIS458772 VSO458772 WCK458772 WMG458772 WWC458772 U524308 JQ524308 TM524308 ADI524308 ANE524308 AXA524308 BGW524308 BQS524308 CAO524308 CKK524308 CUG524308 DEC524308 DNY524308 DXU524308 EHQ524308 ERM524308 FBI524308 FLE524308 FVA524308 GEW524308 GOS524308 GYO524308 HIK524308 HSG524308 ICC524308 ILY524308 IVU524308 JFQ524308 JPM524308 JZI524308 KJE524308 KTA524308 LCW524308 LMS524308 LWO524308 MGK524308 MQG524308 NAC524308 NJY524308 NTU524308 ODQ524308 ONM524308 OXI524308 PHE524308 PRA524308 QAW524308 QKS524308 QUO524308 REK524308 ROG524308 RYC524308 SHY524308 SRU524308 TBQ524308 TLM524308 TVI524308 UFE524308 UPA524308 UYW524308 VIS524308 VSO524308 WCK524308 WMG524308 WWC524308 U589844 JQ589844 TM589844 ADI589844 ANE589844 AXA589844 BGW589844 BQS589844 CAO589844 CKK589844 CUG589844 DEC589844 DNY589844 DXU589844 EHQ589844 ERM589844 FBI589844 FLE589844 FVA589844 GEW589844 GOS589844 GYO589844 HIK589844 HSG589844 ICC589844 ILY589844 IVU589844 JFQ589844 JPM589844 JZI589844 KJE589844 KTA589844 LCW589844 LMS589844 LWO589844 MGK589844 MQG589844 NAC589844 NJY589844 NTU589844 ODQ589844 ONM589844 OXI589844 PHE589844 PRA589844 QAW589844 QKS589844 QUO589844 REK589844 ROG589844 RYC589844 SHY589844 SRU589844 TBQ589844 TLM589844 TVI589844 UFE589844 UPA589844 UYW589844 VIS589844 VSO589844 WCK589844 WMG589844 WWC589844 U655380 JQ655380 TM655380 ADI655380 ANE655380 AXA655380 BGW655380 BQS655380 CAO655380 CKK655380 CUG655380 DEC655380 DNY655380 DXU655380 EHQ655380 ERM655380 FBI655380 FLE655380 FVA655380 GEW655380 GOS655380 GYO655380 HIK655380 HSG655380 ICC655380 ILY655380 IVU655380 JFQ655380 JPM655380 JZI655380 KJE655380 KTA655380 LCW655380 LMS655380 LWO655380 MGK655380 MQG655380 NAC655380 NJY655380 NTU655380 ODQ655380 ONM655380 OXI655380 PHE655380 PRA655380 QAW655380 QKS655380 QUO655380 REK655380 ROG655380 RYC655380 SHY655380 SRU655380 TBQ655380 TLM655380 TVI655380 UFE655380 UPA655380 UYW655380 VIS655380 VSO655380 WCK655380 WMG655380 WWC655380 U720916 JQ720916 TM720916 ADI720916 ANE720916 AXA720916 BGW720916 BQS720916 CAO720916 CKK720916 CUG720916 DEC720916 DNY720916 DXU720916 EHQ720916 ERM720916 FBI720916 FLE720916 FVA720916 GEW720916 GOS720916 GYO720916 HIK720916 HSG720916 ICC720916 ILY720916 IVU720916 JFQ720916 JPM720916 JZI720916 KJE720916 KTA720916 LCW720916 LMS720916 LWO720916 MGK720916 MQG720916 NAC720916 NJY720916 NTU720916 ODQ720916 ONM720916 OXI720916 PHE720916 PRA720916 QAW720916 QKS720916 QUO720916 REK720916 ROG720916 RYC720916 SHY720916 SRU720916 TBQ720916 TLM720916 TVI720916 UFE720916 UPA720916 UYW720916 VIS720916 VSO720916 WCK720916 WMG720916 WWC720916 U786452 JQ786452 TM786452 ADI786452 ANE786452 AXA786452 BGW786452 BQS786452 CAO786452 CKK786452 CUG786452 DEC786452 DNY786452 DXU786452 EHQ786452 ERM786452 FBI786452 FLE786452 FVA786452 GEW786452 GOS786452 GYO786452 HIK786452 HSG786452 ICC786452 ILY786452 IVU786452 JFQ786452 JPM786452 JZI786452 KJE786452 KTA786452 LCW786452 LMS786452 LWO786452 MGK786452 MQG786452 NAC786452 NJY786452 NTU786452 ODQ786452 ONM786452 OXI786452 PHE786452 PRA786452 QAW786452 QKS786452 QUO786452 REK786452 ROG786452 RYC786452 SHY786452 SRU786452 TBQ786452 TLM786452 TVI786452 UFE786452 UPA786452 UYW786452 VIS786452 VSO786452 WCK786452 WMG786452 WWC786452 U851988 JQ851988 TM851988 ADI851988 ANE851988 AXA851988 BGW851988 BQS851988 CAO851988 CKK851988 CUG851988 DEC851988 DNY851988 DXU851988 EHQ851988 ERM851988 FBI851988 FLE851988 FVA851988 GEW851988 GOS851988 GYO851988 HIK851988 HSG851988 ICC851988 ILY851988 IVU851988 JFQ851988 JPM851988 JZI851988 KJE851988 KTA851988 LCW851988 LMS851988 LWO851988 MGK851988 MQG851988 NAC851988 NJY851988 NTU851988 ODQ851988 ONM851988 OXI851988 PHE851988 PRA851988 QAW851988 QKS851988 QUO851988 REK851988 ROG851988 RYC851988 SHY851988 SRU851988 TBQ851988 TLM851988 TVI851988 UFE851988 UPA851988 UYW851988 VIS851988 VSO851988 WCK851988 WMG851988 WWC851988 U917524 JQ917524 TM917524 ADI917524 ANE917524 AXA917524 BGW917524 BQS917524 CAO917524 CKK917524 CUG917524 DEC917524 DNY917524 DXU917524 EHQ917524 ERM917524 FBI917524 FLE917524 FVA917524 GEW917524 GOS917524 GYO917524 HIK917524 HSG917524 ICC917524 ILY917524 IVU917524 JFQ917524 JPM917524 JZI917524 KJE917524 KTA917524 LCW917524 LMS917524 LWO917524 MGK917524 MQG917524 NAC917524 NJY917524 NTU917524 ODQ917524 ONM917524 OXI917524 PHE917524 PRA917524 QAW917524 QKS917524 QUO917524 REK917524 ROG917524 RYC917524 SHY917524 SRU917524 TBQ917524 TLM917524 TVI917524 UFE917524 UPA917524 UYW917524 VIS917524 VSO917524 WCK917524 WMG917524 WWC917524 U983060 JQ983060 TM983060 ADI983060 ANE983060 AXA983060 BGW983060 BQS983060 CAO983060 CKK983060 CUG983060 DEC983060 DNY983060 DXU983060 EHQ983060 ERM983060 FBI983060 FLE983060 FVA983060 GEW983060 GOS983060 GYO983060 HIK983060 HSG983060 ICC983060 ILY983060 IVU983060 JFQ983060 JPM983060 JZI983060 KJE983060 KTA983060 LCW983060 LMS983060 LWO983060 MGK983060 MQG983060 NAC983060 NJY983060 NTU983060 ODQ983060 ONM983060 OXI983060 PHE983060 PRA983060 QAW983060 QKS983060 QUO983060 REK983060 ROG983060 RYC983060 SHY983060 SRU983060 TBQ983060 TLM983060 TVI983060 UFE983060 UPA983060 UYW983060 VIS983060 VSO983060 WCK983060 WMG983060 U24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56:R65557 JN65556:JN65557 TJ65556:TJ65557 ADF65556:ADF65557 ANB65556:ANB65557 AWX65556:AWX65557 BGT65556:BGT65557 BQP65556:BQP65557 CAL65556:CAL65557 CKH65556:CKH65557 CUD65556:CUD65557 DDZ65556:DDZ65557 DNV65556:DNV65557 DXR65556:DXR65557 EHN65556:EHN65557 ERJ65556:ERJ65557 FBF65556:FBF65557 FLB65556:FLB65557 FUX65556:FUX65557 GET65556:GET65557 GOP65556:GOP65557 GYL65556:GYL65557 HIH65556:HIH65557 HSD65556:HSD65557 IBZ65556:IBZ65557 ILV65556:ILV65557 IVR65556:IVR65557 JFN65556:JFN65557 JPJ65556:JPJ65557 JZF65556:JZF65557 KJB65556:KJB65557 KSX65556:KSX65557 LCT65556:LCT65557 LMP65556:LMP65557 LWL65556:LWL65557 MGH65556:MGH65557 MQD65556:MQD65557 MZZ65556:MZZ65557 NJV65556:NJV65557 NTR65556:NTR65557 ODN65556:ODN65557 ONJ65556:ONJ65557 OXF65556:OXF65557 PHB65556:PHB65557 PQX65556:PQX65557 QAT65556:QAT65557 QKP65556:QKP65557 QUL65556:QUL65557 REH65556:REH65557 ROD65556:ROD65557 RXZ65556:RXZ65557 SHV65556:SHV65557 SRR65556:SRR65557 TBN65556:TBN65557 TLJ65556:TLJ65557 TVF65556:TVF65557 UFB65556:UFB65557 UOX65556:UOX65557 UYT65556:UYT65557 VIP65556:VIP65557 VSL65556:VSL65557 WCH65556:WCH65557 WMD65556:WMD65557 WVZ65556:WVZ65557 R131092:R131093 JN131092:JN131093 TJ131092:TJ131093 ADF131092:ADF131093 ANB131092:ANB131093 AWX131092:AWX131093 BGT131092:BGT131093 BQP131092:BQP131093 CAL131092:CAL131093 CKH131092:CKH131093 CUD131092:CUD131093 DDZ131092:DDZ131093 DNV131092:DNV131093 DXR131092:DXR131093 EHN131092:EHN131093 ERJ131092:ERJ131093 FBF131092:FBF131093 FLB131092:FLB131093 FUX131092:FUX131093 GET131092:GET131093 GOP131092:GOP131093 GYL131092:GYL131093 HIH131092:HIH131093 HSD131092:HSD131093 IBZ131092:IBZ131093 ILV131092:ILV131093 IVR131092:IVR131093 JFN131092:JFN131093 JPJ131092:JPJ131093 JZF131092:JZF131093 KJB131092:KJB131093 KSX131092:KSX131093 LCT131092:LCT131093 LMP131092:LMP131093 LWL131092:LWL131093 MGH131092:MGH131093 MQD131092:MQD131093 MZZ131092:MZZ131093 NJV131092:NJV131093 NTR131092:NTR131093 ODN131092:ODN131093 ONJ131092:ONJ131093 OXF131092:OXF131093 PHB131092:PHB131093 PQX131092:PQX131093 QAT131092:QAT131093 QKP131092:QKP131093 QUL131092:QUL131093 REH131092:REH131093 ROD131092:ROD131093 RXZ131092:RXZ131093 SHV131092:SHV131093 SRR131092:SRR131093 TBN131092:TBN131093 TLJ131092:TLJ131093 TVF131092:TVF131093 UFB131092:UFB131093 UOX131092:UOX131093 UYT131092:UYT131093 VIP131092:VIP131093 VSL131092:VSL131093 WCH131092:WCH131093 WMD131092:WMD131093 WVZ131092:WVZ131093 R196628:R196629 JN196628:JN196629 TJ196628:TJ196629 ADF196628:ADF196629 ANB196628:ANB196629 AWX196628:AWX196629 BGT196628:BGT196629 BQP196628:BQP196629 CAL196628:CAL196629 CKH196628:CKH196629 CUD196628:CUD196629 DDZ196628:DDZ196629 DNV196628:DNV196629 DXR196628:DXR196629 EHN196628:EHN196629 ERJ196628:ERJ196629 FBF196628:FBF196629 FLB196628:FLB196629 FUX196628:FUX196629 GET196628:GET196629 GOP196628:GOP196629 GYL196628:GYL196629 HIH196628:HIH196629 HSD196628:HSD196629 IBZ196628:IBZ196629 ILV196628:ILV196629 IVR196628:IVR196629 JFN196628:JFN196629 JPJ196628:JPJ196629 JZF196628:JZF196629 KJB196628:KJB196629 KSX196628:KSX196629 LCT196628:LCT196629 LMP196628:LMP196629 LWL196628:LWL196629 MGH196628:MGH196629 MQD196628:MQD196629 MZZ196628:MZZ196629 NJV196628:NJV196629 NTR196628:NTR196629 ODN196628:ODN196629 ONJ196628:ONJ196629 OXF196628:OXF196629 PHB196628:PHB196629 PQX196628:PQX196629 QAT196628:QAT196629 QKP196628:QKP196629 QUL196628:QUL196629 REH196628:REH196629 ROD196628:ROD196629 RXZ196628:RXZ196629 SHV196628:SHV196629 SRR196628:SRR196629 TBN196628:TBN196629 TLJ196628:TLJ196629 TVF196628:TVF196629 UFB196628:UFB196629 UOX196628:UOX196629 UYT196628:UYT196629 VIP196628:VIP196629 VSL196628:VSL196629 WCH196628:WCH196629 WMD196628:WMD196629 WVZ196628:WVZ196629 R262164:R262165 JN262164:JN262165 TJ262164:TJ262165 ADF262164:ADF262165 ANB262164:ANB262165 AWX262164:AWX262165 BGT262164:BGT262165 BQP262164:BQP262165 CAL262164:CAL262165 CKH262164:CKH262165 CUD262164:CUD262165 DDZ262164:DDZ262165 DNV262164:DNV262165 DXR262164:DXR262165 EHN262164:EHN262165 ERJ262164:ERJ262165 FBF262164:FBF262165 FLB262164:FLB262165 FUX262164:FUX262165 GET262164:GET262165 GOP262164:GOP262165 GYL262164:GYL262165 HIH262164:HIH262165 HSD262164:HSD262165 IBZ262164:IBZ262165 ILV262164:ILV262165 IVR262164:IVR262165 JFN262164:JFN262165 JPJ262164:JPJ262165 JZF262164:JZF262165 KJB262164:KJB262165 KSX262164:KSX262165 LCT262164:LCT262165 LMP262164:LMP262165 LWL262164:LWL262165 MGH262164:MGH262165 MQD262164:MQD262165 MZZ262164:MZZ262165 NJV262164:NJV262165 NTR262164:NTR262165 ODN262164:ODN262165 ONJ262164:ONJ262165 OXF262164:OXF262165 PHB262164:PHB262165 PQX262164:PQX262165 QAT262164:QAT262165 QKP262164:QKP262165 QUL262164:QUL262165 REH262164:REH262165 ROD262164:ROD262165 RXZ262164:RXZ262165 SHV262164:SHV262165 SRR262164:SRR262165 TBN262164:TBN262165 TLJ262164:TLJ262165 TVF262164:TVF262165 UFB262164:UFB262165 UOX262164:UOX262165 UYT262164:UYT262165 VIP262164:VIP262165 VSL262164:VSL262165 WCH262164:WCH262165 WMD262164:WMD262165 WVZ262164:WVZ262165 R327700:R327701 JN327700:JN327701 TJ327700:TJ327701 ADF327700:ADF327701 ANB327700:ANB327701 AWX327700:AWX327701 BGT327700:BGT327701 BQP327700:BQP327701 CAL327700:CAL327701 CKH327700:CKH327701 CUD327700:CUD327701 DDZ327700:DDZ327701 DNV327700:DNV327701 DXR327700:DXR327701 EHN327700:EHN327701 ERJ327700:ERJ327701 FBF327700:FBF327701 FLB327700:FLB327701 FUX327700:FUX327701 GET327700:GET327701 GOP327700:GOP327701 GYL327700:GYL327701 HIH327700:HIH327701 HSD327700:HSD327701 IBZ327700:IBZ327701 ILV327700:ILV327701 IVR327700:IVR327701 JFN327700:JFN327701 JPJ327700:JPJ327701 JZF327700:JZF327701 KJB327700:KJB327701 KSX327700:KSX327701 LCT327700:LCT327701 LMP327700:LMP327701 LWL327700:LWL327701 MGH327700:MGH327701 MQD327700:MQD327701 MZZ327700:MZZ327701 NJV327700:NJV327701 NTR327700:NTR327701 ODN327700:ODN327701 ONJ327700:ONJ327701 OXF327700:OXF327701 PHB327700:PHB327701 PQX327700:PQX327701 QAT327700:QAT327701 QKP327700:QKP327701 QUL327700:QUL327701 REH327700:REH327701 ROD327700:ROD327701 RXZ327700:RXZ327701 SHV327700:SHV327701 SRR327700:SRR327701 TBN327700:TBN327701 TLJ327700:TLJ327701 TVF327700:TVF327701 UFB327700:UFB327701 UOX327700:UOX327701 UYT327700:UYT327701 VIP327700:VIP327701 VSL327700:VSL327701 WCH327700:WCH327701 WMD327700:WMD327701 WVZ327700:WVZ327701 R393236:R393237 JN393236:JN393237 TJ393236:TJ393237 ADF393236:ADF393237 ANB393236:ANB393237 AWX393236:AWX393237 BGT393236:BGT393237 BQP393236:BQP393237 CAL393236:CAL393237 CKH393236:CKH393237 CUD393236:CUD393237 DDZ393236:DDZ393237 DNV393236:DNV393237 DXR393236:DXR393237 EHN393236:EHN393237 ERJ393236:ERJ393237 FBF393236:FBF393237 FLB393236:FLB393237 FUX393236:FUX393237 GET393236:GET393237 GOP393236:GOP393237 GYL393236:GYL393237 HIH393236:HIH393237 HSD393236:HSD393237 IBZ393236:IBZ393237 ILV393236:ILV393237 IVR393236:IVR393237 JFN393236:JFN393237 JPJ393236:JPJ393237 JZF393236:JZF393237 KJB393236:KJB393237 KSX393236:KSX393237 LCT393236:LCT393237 LMP393236:LMP393237 LWL393236:LWL393237 MGH393236:MGH393237 MQD393236:MQD393237 MZZ393236:MZZ393237 NJV393236:NJV393237 NTR393236:NTR393237 ODN393236:ODN393237 ONJ393236:ONJ393237 OXF393236:OXF393237 PHB393236:PHB393237 PQX393236:PQX393237 QAT393236:QAT393237 QKP393236:QKP393237 QUL393236:QUL393237 REH393236:REH393237 ROD393236:ROD393237 RXZ393236:RXZ393237 SHV393236:SHV393237 SRR393236:SRR393237 TBN393236:TBN393237 TLJ393236:TLJ393237 TVF393236:TVF393237 UFB393236:UFB393237 UOX393236:UOX393237 UYT393236:UYT393237 VIP393236:VIP393237 VSL393236:VSL393237 WCH393236:WCH393237 WMD393236:WMD393237 WVZ393236:WVZ393237 R458772:R458773 JN458772:JN458773 TJ458772:TJ458773 ADF458772:ADF458773 ANB458772:ANB458773 AWX458772:AWX458773 BGT458772:BGT458773 BQP458772:BQP458773 CAL458772:CAL458773 CKH458772:CKH458773 CUD458772:CUD458773 DDZ458772:DDZ458773 DNV458772:DNV458773 DXR458772:DXR458773 EHN458772:EHN458773 ERJ458772:ERJ458773 FBF458772:FBF458773 FLB458772:FLB458773 FUX458772:FUX458773 GET458772:GET458773 GOP458772:GOP458773 GYL458772:GYL458773 HIH458772:HIH458773 HSD458772:HSD458773 IBZ458772:IBZ458773 ILV458772:ILV458773 IVR458772:IVR458773 JFN458772:JFN458773 JPJ458772:JPJ458773 JZF458772:JZF458773 KJB458772:KJB458773 KSX458772:KSX458773 LCT458772:LCT458773 LMP458772:LMP458773 LWL458772:LWL458773 MGH458772:MGH458773 MQD458772:MQD458773 MZZ458772:MZZ458773 NJV458772:NJV458773 NTR458772:NTR458773 ODN458772:ODN458773 ONJ458772:ONJ458773 OXF458772:OXF458773 PHB458772:PHB458773 PQX458772:PQX458773 QAT458772:QAT458773 QKP458772:QKP458773 QUL458772:QUL458773 REH458772:REH458773 ROD458772:ROD458773 RXZ458772:RXZ458773 SHV458772:SHV458773 SRR458772:SRR458773 TBN458772:TBN458773 TLJ458772:TLJ458773 TVF458772:TVF458773 UFB458772:UFB458773 UOX458772:UOX458773 UYT458772:UYT458773 VIP458772:VIP458773 VSL458772:VSL458773 WCH458772:WCH458773 WMD458772:WMD458773 WVZ458772:WVZ458773 R524308:R524309 JN524308:JN524309 TJ524308:TJ524309 ADF524308:ADF524309 ANB524308:ANB524309 AWX524308:AWX524309 BGT524308:BGT524309 BQP524308:BQP524309 CAL524308:CAL524309 CKH524308:CKH524309 CUD524308:CUD524309 DDZ524308:DDZ524309 DNV524308:DNV524309 DXR524308:DXR524309 EHN524308:EHN524309 ERJ524308:ERJ524309 FBF524308:FBF524309 FLB524308:FLB524309 FUX524308:FUX524309 GET524308:GET524309 GOP524308:GOP524309 GYL524308:GYL524309 HIH524308:HIH524309 HSD524308:HSD524309 IBZ524308:IBZ524309 ILV524308:ILV524309 IVR524308:IVR524309 JFN524308:JFN524309 JPJ524308:JPJ524309 JZF524308:JZF524309 KJB524308:KJB524309 KSX524308:KSX524309 LCT524308:LCT524309 LMP524308:LMP524309 LWL524308:LWL524309 MGH524308:MGH524309 MQD524308:MQD524309 MZZ524308:MZZ524309 NJV524308:NJV524309 NTR524308:NTR524309 ODN524308:ODN524309 ONJ524308:ONJ524309 OXF524308:OXF524309 PHB524308:PHB524309 PQX524308:PQX524309 QAT524308:QAT524309 QKP524308:QKP524309 QUL524308:QUL524309 REH524308:REH524309 ROD524308:ROD524309 RXZ524308:RXZ524309 SHV524308:SHV524309 SRR524308:SRR524309 TBN524308:TBN524309 TLJ524308:TLJ524309 TVF524308:TVF524309 UFB524308:UFB524309 UOX524308:UOX524309 UYT524308:UYT524309 VIP524308:VIP524309 VSL524308:VSL524309 WCH524308:WCH524309 WMD524308:WMD524309 WVZ524308:WVZ524309 R589844:R589845 JN589844:JN589845 TJ589844:TJ589845 ADF589844:ADF589845 ANB589844:ANB589845 AWX589844:AWX589845 BGT589844:BGT589845 BQP589844:BQP589845 CAL589844:CAL589845 CKH589844:CKH589845 CUD589844:CUD589845 DDZ589844:DDZ589845 DNV589844:DNV589845 DXR589844:DXR589845 EHN589844:EHN589845 ERJ589844:ERJ589845 FBF589844:FBF589845 FLB589844:FLB589845 FUX589844:FUX589845 GET589844:GET589845 GOP589844:GOP589845 GYL589844:GYL589845 HIH589844:HIH589845 HSD589844:HSD589845 IBZ589844:IBZ589845 ILV589844:ILV589845 IVR589844:IVR589845 JFN589844:JFN589845 JPJ589844:JPJ589845 JZF589844:JZF589845 KJB589844:KJB589845 KSX589844:KSX589845 LCT589844:LCT589845 LMP589844:LMP589845 LWL589844:LWL589845 MGH589844:MGH589845 MQD589844:MQD589845 MZZ589844:MZZ589845 NJV589844:NJV589845 NTR589844:NTR589845 ODN589844:ODN589845 ONJ589844:ONJ589845 OXF589844:OXF589845 PHB589844:PHB589845 PQX589844:PQX589845 QAT589844:QAT589845 QKP589844:QKP589845 QUL589844:QUL589845 REH589844:REH589845 ROD589844:ROD589845 RXZ589844:RXZ589845 SHV589844:SHV589845 SRR589844:SRR589845 TBN589844:TBN589845 TLJ589844:TLJ589845 TVF589844:TVF589845 UFB589844:UFB589845 UOX589844:UOX589845 UYT589844:UYT589845 VIP589844:VIP589845 VSL589844:VSL589845 WCH589844:WCH589845 WMD589844:WMD589845 WVZ589844:WVZ589845 R655380:R655381 JN655380:JN655381 TJ655380:TJ655381 ADF655380:ADF655381 ANB655380:ANB655381 AWX655380:AWX655381 BGT655380:BGT655381 BQP655380:BQP655381 CAL655380:CAL655381 CKH655380:CKH655381 CUD655380:CUD655381 DDZ655380:DDZ655381 DNV655380:DNV655381 DXR655380:DXR655381 EHN655380:EHN655381 ERJ655380:ERJ655381 FBF655380:FBF655381 FLB655380:FLB655381 FUX655380:FUX655381 GET655380:GET655381 GOP655380:GOP655381 GYL655380:GYL655381 HIH655380:HIH655381 HSD655380:HSD655381 IBZ655380:IBZ655381 ILV655380:ILV655381 IVR655380:IVR655381 JFN655380:JFN655381 JPJ655380:JPJ655381 JZF655380:JZF655381 KJB655380:KJB655381 KSX655380:KSX655381 LCT655380:LCT655381 LMP655380:LMP655381 LWL655380:LWL655381 MGH655380:MGH655381 MQD655380:MQD655381 MZZ655380:MZZ655381 NJV655380:NJV655381 NTR655380:NTR655381 ODN655380:ODN655381 ONJ655380:ONJ655381 OXF655380:OXF655381 PHB655380:PHB655381 PQX655380:PQX655381 QAT655380:QAT655381 QKP655380:QKP655381 QUL655380:QUL655381 REH655380:REH655381 ROD655380:ROD655381 RXZ655380:RXZ655381 SHV655380:SHV655381 SRR655380:SRR655381 TBN655380:TBN655381 TLJ655380:TLJ655381 TVF655380:TVF655381 UFB655380:UFB655381 UOX655380:UOX655381 UYT655380:UYT655381 VIP655380:VIP655381 VSL655380:VSL655381 WCH655380:WCH655381 WMD655380:WMD655381 WVZ655380:WVZ655381 R720916:R720917 JN720916:JN720917 TJ720916:TJ720917 ADF720916:ADF720917 ANB720916:ANB720917 AWX720916:AWX720917 BGT720916:BGT720917 BQP720916:BQP720917 CAL720916:CAL720917 CKH720916:CKH720917 CUD720916:CUD720917 DDZ720916:DDZ720917 DNV720916:DNV720917 DXR720916:DXR720917 EHN720916:EHN720917 ERJ720916:ERJ720917 FBF720916:FBF720917 FLB720916:FLB720917 FUX720916:FUX720917 GET720916:GET720917 GOP720916:GOP720917 GYL720916:GYL720917 HIH720916:HIH720917 HSD720916:HSD720917 IBZ720916:IBZ720917 ILV720916:ILV720917 IVR720916:IVR720917 JFN720916:JFN720917 JPJ720916:JPJ720917 JZF720916:JZF720917 KJB720916:KJB720917 KSX720916:KSX720917 LCT720916:LCT720917 LMP720916:LMP720917 LWL720916:LWL720917 MGH720916:MGH720917 MQD720916:MQD720917 MZZ720916:MZZ720917 NJV720916:NJV720917 NTR720916:NTR720917 ODN720916:ODN720917 ONJ720916:ONJ720917 OXF720916:OXF720917 PHB720916:PHB720917 PQX720916:PQX720917 QAT720916:QAT720917 QKP720916:QKP720917 QUL720916:QUL720917 REH720916:REH720917 ROD720916:ROD720917 RXZ720916:RXZ720917 SHV720916:SHV720917 SRR720916:SRR720917 TBN720916:TBN720917 TLJ720916:TLJ720917 TVF720916:TVF720917 UFB720916:UFB720917 UOX720916:UOX720917 UYT720916:UYT720917 VIP720916:VIP720917 VSL720916:VSL720917 WCH720916:WCH720917 WMD720916:WMD720917 WVZ720916:WVZ720917 R786452:R786453 JN786452:JN786453 TJ786452:TJ786453 ADF786452:ADF786453 ANB786452:ANB786453 AWX786452:AWX786453 BGT786452:BGT786453 BQP786452:BQP786453 CAL786452:CAL786453 CKH786452:CKH786453 CUD786452:CUD786453 DDZ786452:DDZ786453 DNV786452:DNV786453 DXR786452:DXR786453 EHN786452:EHN786453 ERJ786452:ERJ786453 FBF786452:FBF786453 FLB786452:FLB786453 FUX786452:FUX786453 GET786452:GET786453 GOP786452:GOP786453 GYL786452:GYL786453 HIH786452:HIH786453 HSD786452:HSD786453 IBZ786452:IBZ786453 ILV786452:ILV786453 IVR786452:IVR786453 JFN786452:JFN786453 JPJ786452:JPJ786453 JZF786452:JZF786453 KJB786452:KJB786453 KSX786452:KSX786453 LCT786452:LCT786453 LMP786452:LMP786453 LWL786452:LWL786453 MGH786452:MGH786453 MQD786452:MQD786453 MZZ786452:MZZ786453 NJV786452:NJV786453 NTR786452:NTR786453 ODN786452:ODN786453 ONJ786452:ONJ786453 OXF786452:OXF786453 PHB786452:PHB786453 PQX786452:PQX786453 QAT786452:QAT786453 QKP786452:QKP786453 QUL786452:QUL786453 REH786452:REH786453 ROD786452:ROD786453 RXZ786452:RXZ786453 SHV786452:SHV786453 SRR786452:SRR786453 TBN786452:TBN786453 TLJ786452:TLJ786453 TVF786452:TVF786453 UFB786452:UFB786453 UOX786452:UOX786453 UYT786452:UYT786453 VIP786452:VIP786453 VSL786452:VSL786453 WCH786452:WCH786453 WMD786452:WMD786453 WVZ786452:WVZ786453 R851988:R851989 JN851988:JN851989 TJ851988:TJ851989 ADF851988:ADF851989 ANB851988:ANB851989 AWX851988:AWX851989 BGT851988:BGT851989 BQP851988:BQP851989 CAL851988:CAL851989 CKH851988:CKH851989 CUD851988:CUD851989 DDZ851988:DDZ851989 DNV851988:DNV851989 DXR851988:DXR851989 EHN851988:EHN851989 ERJ851988:ERJ851989 FBF851988:FBF851989 FLB851988:FLB851989 FUX851988:FUX851989 GET851988:GET851989 GOP851988:GOP851989 GYL851988:GYL851989 HIH851988:HIH851989 HSD851988:HSD851989 IBZ851988:IBZ851989 ILV851988:ILV851989 IVR851988:IVR851989 JFN851988:JFN851989 JPJ851988:JPJ851989 JZF851988:JZF851989 KJB851988:KJB851989 KSX851988:KSX851989 LCT851988:LCT851989 LMP851988:LMP851989 LWL851988:LWL851989 MGH851988:MGH851989 MQD851988:MQD851989 MZZ851988:MZZ851989 NJV851988:NJV851989 NTR851988:NTR851989 ODN851988:ODN851989 ONJ851988:ONJ851989 OXF851988:OXF851989 PHB851988:PHB851989 PQX851988:PQX851989 QAT851988:QAT851989 QKP851988:QKP851989 QUL851988:QUL851989 REH851988:REH851989 ROD851988:ROD851989 RXZ851988:RXZ851989 SHV851988:SHV851989 SRR851988:SRR851989 TBN851988:TBN851989 TLJ851988:TLJ851989 TVF851988:TVF851989 UFB851988:UFB851989 UOX851988:UOX851989 UYT851988:UYT851989 VIP851988:VIP851989 VSL851988:VSL851989 WCH851988:WCH851989 WMD851988:WMD851989 WVZ851988:WVZ851989 R917524:R917525 JN917524:JN917525 TJ917524:TJ917525 ADF917524:ADF917525 ANB917524:ANB917525 AWX917524:AWX917525 BGT917524:BGT917525 BQP917524:BQP917525 CAL917524:CAL917525 CKH917524:CKH917525 CUD917524:CUD917525 DDZ917524:DDZ917525 DNV917524:DNV917525 DXR917524:DXR917525 EHN917524:EHN917525 ERJ917524:ERJ917525 FBF917524:FBF917525 FLB917524:FLB917525 FUX917524:FUX917525 GET917524:GET917525 GOP917524:GOP917525 GYL917524:GYL917525 HIH917524:HIH917525 HSD917524:HSD917525 IBZ917524:IBZ917525 ILV917524:ILV917525 IVR917524:IVR917525 JFN917524:JFN917525 JPJ917524:JPJ917525 JZF917524:JZF917525 KJB917524:KJB917525 KSX917524:KSX917525 LCT917524:LCT917525 LMP917524:LMP917525 LWL917524:LWL917525 MGH917524:MGH917525 MQD917524:MQD917525 MZZ917524:MZZ917525 NJV917524:NJV917525 NTR917524:NTR917525 ODN917524:ODN917525 ONJ917524:ONJ917525 OXF917524:OXF917525 PHB917524:PHB917525 PQX917524:PQX917525 QAT917524:QAT917525 QKP917524:QKP917525 QUL917524:QUL917525 REH917524:REH917525 ROD917524:ROD917525 RXZ917524:RXZ917525 SHV917524:SHV917525 SRR917524:SRR917525 TBN917524:TBN917525 TLJ917524:TLJ917525 TVF917524:TVF917525 UFB917524:UFB917525 UOX917524:UOX917525 UYT917524:UYT917525 VIP917524:VIP917525 VSL917524:VSL917525 WCH917524:WCH917525 WMD917524:WMD917525 WVZ917524:WVZ917525 R983060:R983061 JN983060:JN983061 TJ983060:TJ983061 ADF983060:ADF983061 ANB983060:ANB983061 AWX983060:AWX983061 BGT983060:BGT983061 BQP983060:BQP983061 CAL983060:CAL983061 CKH983060:CKH983061 CUD983060:CUD983061 DDZ983060:DDZ983061 DNV983060:DNV983061 DXR983060:DXR983061 EHN983060:EHN983061 ERJ983060:ERJ983061 FBF983060:FBF983061 FLB983060:FLB983061 FUX983060:FUX983061 GET983060:GET983061 GOP983060:GOP983061 GYL983060:GYL983061 HIH983060:HIH983061 HSD983060:HSD983061 IBZ983060:IBZ983061 ILV983060:ILV983061 IVR983060:IVR983061 JFN983060:JFN983061 JPJ983060:JPJ983061 JZF983060:JZF983061 KJB983060:KJB983061 KSX983060:KSX983061 LCT983060:LCT983061 LMP983060:LMP983061 LWL983060:LWL983061 MGH983060:MGH983061 MQD983060:MQD983061 MZZ983060:MZZ983061 NJV983060:NJV983061 NTR983060:NTR983061 ODN983060:ODN983061 ONJ983060:ONJ983061 OXF983060:OXF983061 PHB983060:PHB983061 PQX983060:PQX983061 QAT983060:QAT983061 QKP983060:QKP983061 QUL983060:QUL983061 REH983060:REH983061 ROD983060:ROD983061 RXZ983060:RXZ983061 SHV983060:SHV983061 SRR983060:SRR983061 TBN983060:TBN983061 TLJ983060:TLJ983061 TVF983060:TVF983061 UFB983060:UFB983061 UOX983060:UOX983061 UYT983060:UYT983061 VIP983060:VIP983061 VSL983060:VSL983061 WCH983060:WCH983061 WMD983060:WMD983061 WVZ983060:WVZ983061 WWB983060:WWB983061 T65556:T65557 JP65556:JP65557 TL65556:TL65557 ADH65556:ADH65557 AND65556:AND65557 AWZ65556:AWZ65557 BGV65556:BGV65557 BQR65556:BQR65557 CAN65556:CAN65557 CKJ65556:CKJ65557 CUF65556:CUF65557 DEB65556:DEB65557 DNX65556:DNX65557 DXT65556:DXT65557 EHP65556:EHP65557 ERL65556:ERL65557 FBH65556:FBH65557 FLD65556:FLD65557 FUZ65556:FUZ65557 GEV65556:GEV65557 GOR65556:GOR65557 GYN65556:GYN65557 HIJ65556:HIJ65557 HSF65556:HSF65557 ICB65556:ICB65557 ILX65556:ILX65557 IVT65556:IVT65557 JFP65556:JFP65557 JPL65556:JPL65557 JZH65556:JZH65557 KJD65556:KJD65557 KSZ65556:KSZ65557 LCV65556:LCV65557 LMR65556:LMR65557 LWN65556:LWN65557 MGJ65556:MGJ65557 MQF65556:MQF65557 NAB65556:NAB65557 NJX65556:NJX65557 NTT65556:NTT65557 ODP65556:ODP65557 ONL65556:ONL65557 OXH65556:OXH65557 PHD65556:PHD65557 PQZ65556:PQZ65557 QAV65556:QAV65557 QKR65556:QKR65557 QUN65556:QUN65557 REJ65556:REJ65557 ROF65556:ROF65557 RYB65556:RYB65557 SHX65556:SHX65557 SRT65556:SRT65557 TBP65556:TBP65557 TLL65556:TLL65557 TVH65556:TVH65557 UFD65556:UFD65557 UOZ65556:UOZ65557 UYV65556:UYV65557 VIR65556:VIR65557 VSN65556:VSN65557 WCJ65556:WCJ65557 WMF65556:WMF65557 WWB65556:WWB65557 T131092:T131093 JP131092:JP131093 TL131092:TL131093 ADH131092:ADH131093 AND131092:AND131093 AWZ131092:AWZ131093 BGV131092:BGV131093 BQR131092:BQR131093 CAN131092:CAN131093 CKJ131092:CKJ131093 CUF131092:CUF131093 DEB131092:DEB131093 DNX131092:DNX131093 DXT131092:DXT131093 EHP131092:EHP131093 ERL131092:ERL131093 FBH131092:FBH131093 FLD131092:FLD131093 FUZ131092:FUZ131093 GEV131092:GEV131093 GOR131092:GOR131093 GYN131092:GYN131093 HIJ131092:HIJ131093 HSF131092:HSF131093 ICB131092:ICB131093 ILX131092:ILX131093 IVT131092:IVT131093 JFP131092:JFP131093 JPL131092:JPL131093 JZH131092:JZH131093 KJD131092:KJD131093 KSZ131092:KSZ131093 LCV131092:LCV131093 LMR131092:LMR131093 LWN131092:LWN131093 MGJ131092:MGJ131093 MQF131092:MQF131093 NAB131092:NAB131093 NJX131092:NJX131093 NTT131092:NTT131093 ODP131092:ODP131093 ONL131092:ONL131093 OXH131092:OXH131093 PHD131092:PHD131093 PQZ131092:PQZ131093 QAV131092:QAV131093 QKR131092:QKR131093 QUN131092:QUN131093 REJ131092:REJ131093 ROF131092:ROF131093 RYB131092:RYB131093 SHX131092:SHX131093 SRT131092:SRT131093 TBP131092:TBP131093 TLL131092:TLL131093 TVH131092:TVH131093 UFD131092:UFD131093 UOZ131092:UOZ131093 UYV131092:UYV131093 VIR131092:VIR131093 VSN131092:VSN131093 WCJ131092:WCJ131093 WMF131092:WMF131093 WWB131092:WWB131093 T196628:T196629 JP196628:JP196629 TL196628:TL196629 ADH196628:ADH196629 AND196628:AND196629 AWZ196628:AWZ196629 BGV196628:BGV196629 BQR196628:BQR196629 CAN196628:CAN196629 CKJ196628:CKJ196629 CUF196628:CUF196629 DEB196628:DEB196629 DNX196628:DNX196629 DXT196628:DXT196629 EHP196628:EHP196629 ERL196628:ERL196629 FBH196628:FBH196629 FLD196628:FLD196629 FUZ196628:FUZ196629 GEV196628:GEV196629 GOR196628:GOR196629 GYN196628:GYN196629 HIJ196628:HIJ196629 HSF196628:HSF196629 ICB196628:ICB196629 ILX196628:ILX196629 IVT196628:IVT196629 JFP196628:JFP196629 JPL196628:JPL196629 JZH196628:JZH196629 KJD196628:KJD196629 KSZ196628:KSZ196629 LCV196628:LCV196629 LMR196628:LMR196629 LWN196628:LWN196629 MGJ196628:MGJ196629 MQF196628:MQF196629 NAB196628:NAB196629 NJX196628:NJX196629 NTT196628:NTT196629 ODP196628:ODP196629 ONL196628:ONL196629 OXH196628:OXH196629 PHD196628:PHD196629 PQZ196628:PQZ196629 QAV196628:QAV196629 QKR196628:QKR196629 QUN196628:QUN196629 REJ196628:REJ196629 ROF196628:ROF196629 RYB196628:RYB196629 SHX196628:SHX196629 SRT196628:SRT196629 TBP196628:TBP196629 TLL196628:TLL196629 TVH196628:TVH196629 UFD196628:UFD196629 UOZ196628:UOZ196629 UYV196628:UYV196629 VIR196628:VIR196629 VSN196628:VSN196629 WCJ196628:WCJ196629 WMF196628:WMF196629 WWB196628:WWB196629 T262164:T262165 JP262164:JP262165 TL262164:TL262165 ADH262164:ADH262165 AND262164:AND262165 AWZ262164:AWZ262165 BGV262164:BGV262165 BQR262164:BQR262165 CAN262164:CAN262165 CKJ262164:CKJ262165 CUF262164:CUF262165 DEB262164:DEB262165 DNX262164:DNX262165 DXT262164:DXT262165 EHP262164:EHP262165 ERL262164:ERL262165 FBH262164:FBH262165 FLD262164:FLD262165 FUZ262164:FUZ262165 GEV262164:GEV262165 GOR262164:GOR262165 GYN262164:GYN262165 HIJ262164:HIJ262165 HSF262164:HSF262165 ICB262164:ICB262165 ILX262164:ILX262165 IVT262164:IVT262165 JFP262164:JFP262165 JPL262164:JPL262165 JZH262164:JZH262165 KJD262164:KJD262165 KSZ262164:KSZ262165 LCV262164:LCV262165 LMR262164:LMR262165 LWN262164:LWN262165 MGJ262164:MGJ262165 MQF262164:MQF262165 NAB262164:NAB262165 NJX262164:NJX262165 NTT262164:NTT262165 ODP262164:ODP262165 ONL262164:ONL262165 OXH262164:OXH262165 PHD262164:PHD262165 PQZ262164:PQZ262165 QAV262164:QAV262165 QKR262164:QKR262165 QUN262164:QUN262165 REJ262164:REJ262165 ROF262164:ROF262165 RYB262164:RYB262165 SHX262164:SHX262165 SRT262164:SRT262165 TBP262164:TBP262165 TLL262164:TLL262165 TVH262164:TVH262165 UFD262164:UFD262165 UOZ262164:UOZ262165 UYV262164:UYV262165 VIR262164:VIR262165 VSN262164:VSN262165 WCJ262164:WCJ262165 WMF262164:WMF262165 WWB262164:WWB262165 T327700:T327701 JP327700:JP327701 TL327700:TL327701 ADH327700:ADH327701 AND327700:AND327701 AWZ327700:AWZ327701 BGV327700:BGV327701 BQR327700:BQR327701 CAN327700:CAN327701 CKJ327700:CKJ327701 CUF327700:CUF327701 DEB327700:DEB327701 DNX327700:DNX327701 DXT327700:DXT327701 EHP327700:EHP327701 ERL327700:ERL327701 FBH327700:FBH327701 FLD327700:FLD327701 FUZ327700:FUZ327701 GEV327700:GEV327701 GOR327700:GOR327701 GYN327700:GYN327701 HIJ327700:HIJ327701 HSF327700:HSF327701 ICB327700:ICB327701 ILX327700:ILX327701 IVT327700:IVT327701 JFP327700:JFP327701 JPL327700:JPL327701 JZH327700:JZH327701 KJD327700:KJD327701 KSZ327700:KSZ327701 LCV327700:LCV327701 LMR327700:LMR327701 LWN327700:LWN327701 MGJ327700:MGJ327701 MQF327700:MQF327701 NAB327700:NAB327701 NJX327700:NJX327701 NTT327700:NTT327701 ODP327700:ODP327701 ONL327700:ONL327701 OXH327700:OXH327701 PHD327700:PHD327701 PQZ327700:PQZ327701 QAV327700:QAV327701 QKR327700:QKR327701 QUN327700:QUN327701 REJ327700:REJ327701 ROF327700:ROF327701 RYB327700:RYB327701 SHX327700:SHX327701 SRT327700:SRT327701 TBP327700:TBP327701 TLL327700:TLL327701 TVH327700:TVH327701 UFD327700:UFD327701 UOZ327700:UOZ327701 UYV327700:UYV327701 VIR327700:VIR327701 VSN327700:VSN327701 WCJ327700:WCJ327701 WMF327700:WMF327701 WWB327700:WWB327701 T393236:T393237 JP393236:JP393237 TL393236:TL393237 ADH393236:ADH393237 AND393236:AND393237 AWZ393236:AWZ393237 BGV393236:BGV393237 BQR393236:BQR393237 CAN393236:CAN393237 CKJ393236:CKJ393237 CUF393236:CUF393237 DEB393236:DEB393237 DNX393236:DNX393237 DXT393236:DXT393237 EHP393236:EHP393237 ERL393236:ERL393237 FBH393236:FBH393237 FLD393236:FLD393237 FUZ393236:FUZ393237 GEV393236:GEV393237 GOR393236:GOR393237 GYN393236:GYN393237 HIJ393236:HIJ393237 HSF393236:HSF393237 ICB393236:ICB393237 ILX393236:ILX393237 IVT393236:IVT393237 JFP393236:JFP393237 JPL393236:JPL393237 JZH393236:JZH393237 KJD393236:KJD393237 KSZ393236:KSZ393237 LCV393236:LCV393237 LMR393236:LMR393237 LWN393236:LWN393237 MGJ393236:MGJ393237 MQF393236:MQF393237 NAB393236:NAB393237 NJX393236:NJX393237 NTT393236:NTT393237 ODP393236:ODP393237 ONL393236:ONL393237 OXH393236:OXH393237 PHD393236:PHD393237 PQZ393236:PQZ393237 QAV393236:QAV393237 QKR393236:QKR393237 QUN393236:QUN393237 REJ393236:REJ393237 ROF393236:ROF393237 RYB393236:RYB393237 SHX393236:SHX393237 SRT393236:SRT393237 TBP393236:TBP393237 TLL393236:TLL393237 TVH393236:TVH393237 UFD393236:UFD393237 UOZ393236:UOZ393237 UYV393236:UYV393237 VIR393236:VIR393237 VSN393236:VSN393237 WCJ393236:WCJ393237 WMF393236:WMF393237 WWB393236:WWB393237 T458772:T458773 JP458772:JP458773 TL458772:TL458773 ADH458772:ADH458773 AND458772:AND458773 AWZ458772:AWZ458773 BGV458772:BGV458773 BQR458772:BQR458773 CAN458772:CAN458773 CKJ458772:CKJ458773 CUF458772:CUF458773 DEB458772:DEB458773 DNX458772:DNX458773 DXT458772:DXT458773 EHP458772:EHP458773 ERL458772:ERL458773 FBH458772:FBH458773 FLD458772:FLD458773 FUZ458772:FUZ458773 GEV458772:GEV458773 GOR458772:GOR458773 GYN458772:GYN458773 HIJ458772:HIJ458773 HSF458772:HSF458773 ICB458772:ICB458773 ILX458772:ILX458773 IVT458772:IVT458773 JFP458772:JFP458773 JPL458772:JPL458773 JZH458772:JZH458773 KJD458772:KJD458773 KSZ458772:KSZ458773 LCV458772:LCV458773 LMR458772:LMR458773 LWN458772:LWN458773 MGJ458772:MGJ458773 MQF458772:MQF458773 NAB458772:NAB458773 NJX458772:NJX458773 NTT458772:NTT458773 ODP458772:ODP458773 ONL458772:ONL458773 OXH458772:OXH458773 PHD458772:PHD458773 PQZ458772:PQZ458773 QAV458772:QAV458773 QKR458772:QKR458773 QUN458772:QUN458773 REJ458772:REJ458773 ROF458772:ROF458773 RYB458772:RYB458773 SHX458772:SHX458773 SRT458772:SRT458773 TBP458772:TBP458773 TLL458772:TLL458773 TVH458772:TVH458773 UFD458772:UFD458773 UOZ458772:UOZ458773 UYV458772:UYV458773 VIR458772:VIR458773 VSN458772:VSN458773 WCJ458772:WCJ458773 WMF458772:WMF458773 WWB458772:WWB458773 T524308:T524309 JP524308:JP524309 TL524308:TL524309 ADH524308:ADH524309 AND524308:AND524309 AWZ524308:AWZ524309 BGV524308:BGV524309 BQR524308:BQR524309 CAN524308:CAN524309 CKJ524308:CKJ524309 CUF524308:CUF524309 DEB524308:DEB524309 DNX524308:DNX524309 DXT524308:DXT524309 EHP524308:EHP524309 ERL524308:ERL524309 FBH524308:FBH524309 FLD524308:FLD524309 FUZ524308:FUZ524309 GEV524308:GEV524309 GOR524308:GOR524309 GYN524308:GYN524309 HIJ524308:HIJ524309 HSF524308:HSF524309 ICB524308:ICB524309 ILX524308:ILX524309 IVT524308:IVT524309 JFP524308:JFP524309 JPL524308:JPL524309 JZH524308:JZH524309 KJD524308:KJD524309 KSZ524308:KSZ524309 LCV524308:LCV524309 LMR524308:LMR524309 LWN524308:LWN524309 MGJ524308:MGJ524309 MQF524308:MQF524309 NAB524308:NAB524309 NJX524308:NJX524309 NTT524308:NTT524309 ODP524308:ODP524309 ONL524308:ONL524309 OXH524308:OXH524309 PHD524308:PHD524309 PQZ524308:PQZ524309 QAV524308:QAV524309 QKR524308:QKR524309 QUN524308:QUN524309 REJ524308:REJ524309 ROF524308:ROF524309 RYB524308:RYB524309 SHX524308:SHX524309 SRT524308:SRT524309 TBP524308:TBP524309 TLL524308:TLL524309 TVH524308:TVH524309 UFD524308:UFD524309 UOZ524308:UOZ524309 UYV524308:UYV524309 VIR524308:VIR524309 VSN524308:VSN524309 WCJ524308:WCJ524309 WMF524308:WMF524309 WWB524308:WWB524309 T589844:T589845 JP589844:JP589845 TL589844:TL589845 ADH589844:ADH589845 AND589844:AND589845 AWZ589844:AWZ589845 BGV589844:BGV589845 BQR589844:BQR589845 CAN589844:CAN589845 CKJ589844:CKJ589845 CUF589844:CUF589845 DEB589844:DEB589845 DNX589844:DNX589845 DXT589844:DXT589845 EHP589844:EHP589845 ERL589844:ERL589845 FBH589844:FBH589845 FLD589844:FLD589845 FUZ589844:FUZ589845 GEV589844:GEV589845 GOR589844:GOR589845 GYN589844:GYN589845 HIJ589844:HIJ589845 HSF589844:HSF589845 ICB589844:ICB589845 ILX589844:ILX589845 IVT589844:IVT589845 JFP589844:JFP589845 JPL589844:JPL589845 JZH589844:JZH589845 KJD589844:KJD589845 KSZ589844:KSZ589845 LCV589844:LCV589845 LMR589844:LMR589845 LWN589844:LWN589845 MGJ589844:MGJ589845 MQF589844:MQF589845 NAB589844:NAB589845 NJX589844:NJX589845 NTT589844:NTT589845 ODP589844:ODP589845 ONL589844:ONL589845 OXH589844:OXH589845 PHD589844:PHD589845 PQZ589844:PQZ589845 QAV589844:QAV589845 QKR589844:QKR589845 QUN589844:QUN589845 REJ589844:REJ589845 ROF589844:ROF589845 RYB589844:RYB589845 SHX589844:SHX589845 SRT589844:SRT589845 TBP589844:TBP589845 TLL589844:TLL589845 TVH589844:TVH589845 UFD589844:UFD589845 UOZ589844:UOZ589845 UYV589844:UYV589845 VIR589844:VIR589845 VSN589844:VSN589845 WCJ589844:WCJ589845 WMF589844:WMF589845 WWB589844:WWB589845 T655380:T655381 JP655380:JP655381 TL655380:TL655381 ADH655380:ADH655381 AND655380:AND655381 AWZ655380:AWZ655381 BGV655380:BGV655381 BQR655380:BQR655381 CAN655380:CAN655381 CKJ655380:CKJ655381 CUF655380:CUF655381 DEB655380:DEB655381 DNX655380:DNX655381 DXT655380:DXT655381 EHP655380:EHP655381 ERL655380:ERL655381 FBH655380:FBH655381 FLD655380:FLD655381 FUZ655380:FUZ655381 GEV655380:GEV655381 GOR655380:GOR655381 GYN655380:GYN655381 HIJ655380:HIJ655381 HSF655380:HSF655381 ICB655380:ICB655381 ILX655380:ILX655381 IVT655380:IVT655381 JFP655380:JFP655381 JPL655380:JPL655381 JZH655380:JZH655381 KJD655380:KJD655381 KSZ655380:KSZ655381 LCV655380:LCV655381 LMR655380:LMR655381 LWN655380:LWN655381 MGJ655380:MGJ655381 MQF655380:MQF655381 NAB655380:NAB655381 NJX655380:NJX655381 NTT655380:NTT655381 ODP655380:ODP655381 ONL655380:ONL655381 OXH655380:OXH655381 PHD655380:PHD655381 PQZ655380:PQZ655381 QAV655380:QAV655381 QKR655380:QKR655381 QUN655380:QUN655381 REJ655380:REJ655381 ROF655380:ROF655381 RYB655380:RYB655381 SHX655380:SHX655381 SRT655380:SRT655381 TBP655380:TBP655381 TLL655380:TLL655381 TVH655380:TVH655381 UFD655380:UFD655381 UOZ655380:UOZ655381 UYV655380:UYV655381 VIR655380:VIR655381 VSN655380:VSN655381 WCJ655380:WCJ655381 WMF655380:WMF655381 WWB655380:WWB655381 T720916:T720917 JP720916:JP720917 TL720916:TL720917 ADH720916:ADH720917 AND720916:AND720917 AWZ720916:AWZ720917 BGV720916:BGV720917 BQR720916:BQR720917 CAN720916:CAN720917 CKJ720916:CKJ720917 CUF720916:CUF720917 DEB720916:DEB720917 DNX720916:DNX720917 DXT720916:DXT720917 EHP720916:EHP720917 ERL720916:ERL720917 FBH720916:FBH720917 FLD720916:FLD720917 FUZ720916:FUZ720917 GEV720916:GEV720917 GOR720916:GOR720917 GYN720916:GYN720917 HIJ720916:HIJ720917 HSF720916:HSF720917 ICB720916:ICB720917 ILX720916:ILX720917 IVT720916:IVT720917 JFP720916:JFP720917 JPL720916:JPL720917 JZH720916:JZH720917 KJD720916:KJD720917 KSZ720916:KSZ720917 LCV720916:LCV720917 LMR720916:LMR720917 LWN720916:LWN720917 MGJ720916:MGJ720917 MQF720916:MQF720917 NAB720916:NAB720917 NJX720916:NJX720917 NTT720916:NTT720917 ODP720916:ODP720917 ONL720916:ONL720917 OXH720916:OXH720917 PHD720916:PHD720917 PQZ720916:PQZ720917 QAV720916:QAV720917 QKR720916:QKR720917 QUN720916:QUN720917 REJ720916:REJ720917 ROF720916:ROF720917 RYB720916:RYB720917 SHX720916:SHX720917 SRT720916:SRT720917 TBP720916:TBP720917 TLL720916:TLL720917 TVH720916:TVH720917 UFD720916:UFD720917 UOZ720916:UOZ720917 UYV720916:UYV720917 VIR720916:VIR720917 VSN720916:VSN720917 WCJ720916:WCJ720917 WMF720916:WMF720917 WWB720916:WWB720917 T786452:T786453 JP786452:JP786453 TL786452:TL786453 ADH786452:ADH786453 AND786452:AND786453 AWZ786452:AWZ786453 BGV786452:BGV786453 BQR786452:BQR786453 CAN786452:CAN786453 CKJ786452:CKJ786453 CUF786452:CUF786453 DEB786452:DEB786453 DNX786452:DNX786453 DXT786452:DXT786453 EHP786452:EHP786453 ERL786452:ERL786453 FBH786452:FBH786453 FLD786452:FLD786453 FUZ786452:FUZ786453 GEV786452:GEV786453 GOR786452:GOR786453 GYN786452:GYN786453 HIJ786452:HIJ786453 HSF786452:HSF786453 ICB786452:ICB786453 ILX786452:ILX786453 IVT786452:IVT786453 JFP786452:JFP786453 JPL786452:JPL786453 JZH786452:JZH786453 KJD786452:KJD786453 KSZ786452:KSZ786453 LCV786452:LCV786453 LMR786452:LMR786453 LWN786452:LWN786453 MGJ786452:MGJ786453 MQF786452:MQF786453 NAB786452:NAB786453 NJX786452:NJX786453 NTT786452:NTT786453 ODP786452:ODP786453 ONL786452:ONL786453 OXH786452:OXH786453 PHD786452:PHD786453 PQZ786452:PQZ786453 QAV786452:QAV786453 QKR786452:QKR786453 QUN786452:QUN786453 REJ786452:REJ786453 ROF786452:ROF786453 RYB786452:RYB786453 SHX786452:SHX786453 SRT786452:SRT786453 TBP786452:TBP786453 TLL786452:TLL786453 TVH786452:TVH786453 UFD786452:UFD786453 UOZ786452:UOZ786453 UYV786452:UYV786453 VIR786452:VIR786453 VSN786452:VSN786453 WCJ786452:WCJ786453 WMF786452:WMF786453 WWB786452:WWB786453 T851988:T851989 JP851988:JP851989 TL851988:TL851989 ADH851988:ADH851989 AND851988:AND851989 AWZ851988:AWZ851989 BGV851988:BGV851989 BQR851988:BQR851989 CAN851988:CAN851989 CKJ851988:CKJ851989 CUF851988:CUF851989 DEB851988:DEB851989 DNX851988:DNX851989 DXT851988:DXT851989 EHP851988:EHP851989 ERL851988:ERL851989 FBH851988:FBH851989 FLD851988:FLD851989 FUZ851988:FUZ851989 GEV851988:GEV851989 GOR851988:GOR851989 GYN851988:GYN851989 HIJ851988:HIJ851989 HSF851988:HSF851989 ICB851988:ICB851989 ILX851988:ILX851989 IVT851988:IVT851989 JFP851988:JFP851989 JPL851988:JPL851989 JZH851988:JZH851989 KJD851988:KJD851989 KSZ851988:KSZ851989 LCV851988:LCV851989 LMR851988:LMR851989 LWN851988:LWN851989 MGJ851988:MGJ851989 MQF851988:MQF851989 NAB851988:NAB851989 NJX851988:NJX851989 NTT851988:NTT851989 ODP851988:ODP851989 ONL851988:ONL851989 OXH851988:OXH851989 PHD851988:PHD851989 PQZ851988:PQZ851989 QAV851988:QAV851989 QKR851988:QKR851989 QUN851988:QUN851989 REJ851988:REJ851989 ROF851988:ROF851989 RYB851988:RYB851989 SHX851988:SHX851989 SRT851988:SRT851989 TBP851988:TBP851989 TLL851988:TLL851989 TVH851988:TVH851989 UFD851988:UFD851989 UOZ851988:UOZ851989 UYV851988:UYV851989 VIR851988:VIR851989 VSN851988:VSN851989 WCJ851988:WCJ851989 WMF851988:WMF851989 WWB851988:WWB851989 T917524:T917525 JP917524:JP917525 TL917524:TL917525 ADH917524:ADH917525 AND917524:AND917525 AWZ917524:AWZ917525 BGV917524:BGV917525 BQR917524:BQR917525 CAN917524:CAN917525 CKJ917524:CKJ917525 CUF917524:CUF917525 DEB917524:DEB917525 DNX917524:DNX917525 DXT917524:DXT917525 EHP917524:EHP917525 ERL917524:ERL917525 FBH917524:FBH917525 FLD917524:FLD917525 FUZ917524:FUZ917525 GEV917524:GEV917525 GOR917524:GOR917525 GYN917524:GYN917525 HIJ917524:HIJ917525 HSF917524:HSF917525 ICB917524:ICB917525 ILX917524:ILX917525 IVT917524:IVT917525 JFP917524:JFP917525 JPL917524:JPL917525 JZH917524:JZH917525 KJD917524:KJD917525 KSZ917524:KSZ917525 LCV917524:LCV917525 LMR917524:LMR917525 LWN917524:LWN917525 MGJ917524:MGJ917525 MQF917524:MQF917525 NAB917524:NAB917525 NJX917524:NJX917525 NTT917524:NTT917525 ODP917524:ODP917525 ONL917524:ONL917525 OXH917524:OXH917525 PHD917524:PHD917525 PQZ917524:PQZ917525 QAV917524:QAV917525 QKR917524:QKR917525 QUN917524:QUN917525 REJ917524:REJ917525 ROF917524:ROF917525 RYB917524:RYB917525 SHX917524:SHX917525 SRT917524:SRT917525 TBP917524:TBP917525 TLL917524:TLL917525 TVH917524:TVH917525 UFD917524:UFD917525 UOZ917524:UOZ917525 UYV917524:UYV917525 VIR917524:VIR917525 VSN917524:VSN917525 WCJ917524:WCJ917525 WMF917524:WMF917525 WWB917524:WWB917525 T983060:T983061 JP983060:JP983061 TL983060:TL983061 ADH983060:ADH983061 AND983060:AND983061 AWZ983060:AWZ983061 BGV983060:BGV983061 BQR983060:BQR983061 CAN983060:CAN983061 CKJ983060:CKJ983061 CUF983060:CUF983061 DEB983060:DEB983061 DNX983060:DNX983061 DXT983060:DXT983061 EHP983060:EHP983061 ERL983060:ERL983061 FBH983060:FBH983061 FLD983060:FLD983061 FUZ983060:FUZ983061 GEV983060:GEV983061 GOR983060:GOR983061 GYN983060:GYN983061 HIJ983060:HIJ983061 HSF983060:HSF983061 ICB983060:ICB983061 ILX983060:ILX983061 IVT983060:IVT983061 JFP983060:JFP983061 JPL983060:JPL983061 JZH983060:JZH983061 KJD983060:KJD983061 KSZ983060:KSZ983061 LCV983060:LCV983061 LMR983060:LMR983061 LWN983060:LWN983061 MGJ983060:MGJ983061 MQF983060:MQF983061 NAB983060:NAB983061 NJX983060:NJX983061 NTT983060:NTT983061 ODP983060:ODP983061 ONL983060:ONL983061 OXH983060:OXH983061 PHD983060:PHD983061 PQZ983060:PQZ983061 QAV983060:QAV983061 QKR983060:QKR983061 QUN983060:QUN983061 REJ983060:REJ983061 ROF983060:ROF983061 RYB983060:RYB983061 SHX983060:SHX983061 SRT983060:SRT983061 TBP983060:TBP983061 TLL983060:TLL983061 TVH983060:TVH983061 UFD983060:UFD983061 UOZ983060:UOZ983061 UYV983060:UYV983061 VIR983060:VIR983061 VSN983060:VSN983061 WCJ983060:WCJ983061 WMF983060:WMF983061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dataValidation type="textLength" operator="lessThanOrEqual" allowBlank="1" showInputMessage="1" showErrorMessage="1" errorTitle="Ошибка" error="Допускается ввод не более 900 символов!" sqref="WWE983054:WWE983060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JS18:JS24 WMI983054:WMI983060 W65550:W65556 JS65550:JS65556 TO65550:TO65556 ADK65550:ADK65556 ANG65550:ANG65556 AXC65550:AXC65556 BGY65550:BGY65556 BQU65550:BQU65556 CAQ65550:CAQ65556 CKM65550:CKM65556 CUI65550:CUI65556 DEE65550:DEE65556 DOA65550:DOA65556 DXW65550:DXW65556 EHS65550:EHS65556 ERO65550:ERO65556 FBK65550:FBK65556 FLG65550:FLG65556 FVC65550:FVC65556 GEY65550:GEY65556 GOU65550:GOU65556 GYQ65550:GYQ65556 HIM65550:HIM65556 HSI65550:HSI65556 ICE65550:ICE65556 IMA65550:IMA65556 IVW65550:IVW65556 JFS65550:JFS65556 JPO65550:JPO65556 JZK65550:JZK65556 KJG65550:KJG65556 KTC65550:KTC65556 LCY65550:LCY65556 LMU65550:LMU65556 LWQ65550:LWQ65556 MGM65550:MGM65556 MQI65550:MQI65556 NAE65550:NAE65556 NKA65550:NKA65556 NTW65550:NTW65556 ODS65550:ODS65556 ONO65550:ONO65556 OXK65550:OXK65556 PHG65550:PHG65556 PRC65550:PRC65556 QAY65550:QAY65556 QKU65550:QKU65556 QUQ65550:QUQ65556 REM65550:REM65556 ROI65550:ROI65556 RYE65550:RYE65556 SIA65550:SIA65556 SRW65550:SRW65556 TBS65550:TBS65556 TLO65550:TLO65556 TVK65550:TVK65556 UFG65550:UFG65556 UPC65550:UPC65556 UYY65550:UYY65556 VIU65550:VIU65556 VSQ65550:VSQ65556 WCM65550:WCM65556 WMI65550:WMI65556 WWE65550:WWE65556 W131086:W131092 JS131086:JS131092 TO131086:TO131092 ADK131086:ADK131092 ANG131086:ANG131092 AXC131086:AXC131092 BGY131086:BGY131092 BQU131086:BQU131092 CAQ131086:CAQ131092 CKM131086:CKM131092 CUI131086:CUI131092 DEE131086:DEE131092 DOA131086:DOA131092 DXW131086:DXW131092 EHS131086:EHS131092 ERO131086:ERO131092 FBK131086:FBK131092 FLG131086:FLG131092 FVC131086:FVC131092 GEY131086:GEY131092 GOU131086:GOU131092 GYQ131086:GYQ131092 HIM131086:HIM131092 HSI131086:HSI131092 ICE131086:ICE131092 IMA131086:IMA131092 IVW131086:IVW131092 JFS131086:JFS131092 JPO131086:JPO131092 JZK131086:JZK131092 KJG131086:KJG131092 KTC131086:KTC131092 LCY131086:LCY131092 LMU131086:LMU131092 LWQ131086:LWQ131092 MGM131086:MGM131092 MQI131086:MQI131092 NAE131086:NAE131092 NKA131086:NKA131092 NTW131086:NTW131092 ODS131086:ODS131092 ONO131086:ONO131092 OXK131086:OXK131092 PHG131086:PHG131092 PRC131086:PRC131092 QAY131086:QAY131092 QKU131086:QKU131092 QUQ131086:QUQ131092 REM131086:REM131092 ROI131086:ROI131092 RYE131086:RYE131092 SIA131086:SIA131092 SRW131086:SRW131092 TBS131086:TBS131092 TLO131086:TLO131092 TVK131086:TVK131092 UFG131086:UFG131092 UPC131086:UPC131092 UYY131086:UYY131092 VIU131086:VIU131092 VSQ131086:VSQ131092 WCM131086:WCM131092 WMI131086:WMI131092 WWE131086:WWE131092 W196622:W196628 JS196622:JS196628 TO196622:TO196628 ADK196622:ADK196628 ANG196622:ANG196628 AXC196622:AXC196628 BGY196622:BGY196628 BQU196622:BQU196628 CAQ196622:CAQ196628 CKM196622:CKM196628 CUI196622:CUI196628 DEE196622:DEE196628 DOA196622:DOA196628 DXW196622:DXW196628 EHS196622:EHS196628 ERO196622:ERO196628 FBK196622:FBK196628 FLG196622:FLG196628 FVC196622:FVC196628 GEY196622:GEY196628 GOU196622:GOU196628 GYQ196622:GYQ196628 HIM196622:HIM196628 HSI196622:HSI196628 ICE196622:ICE196628 IMA196622:IMA196628 IVW196622:IVW196628 JFS196622:JFS196628 JPO196622:JPO196628 JZK196622:JZK196628 KJG196622:KJG196628 KTC196622:KTC196628 LCY196622:LCY196628 LMU196622:LMU196628 LWQ196622:LWQ196628 MGM196622:MGM196628 MQI196622:MQI196628 NAE196622:NAE196628 NKA196622:NKA196628 NTW196622:NTW196628 ODS196622:ODS196628 ONO196622:ONO196628 OXK196622:OXK196628 PHG196622:PHG196628 PRC196622:PRC196628 QAY196622:QAY196628 QKU196622:QKU196628 QUQ196622:QUQ196628 REM196622:REM196628 ROI196622:ROI196628 RYE196622:RYE196628 SIA196622:SIA196628 SRW196622:SRW196628 TBS196622:TBS196628 TLO196622:TLO196628 TVK196622:TVK196628 UFG196622:UFG196628 UPC196622:UPC196628 UYY196622:UYY196628 VIU196622:VIU196628 VSQ196622:VSQ196628 WCM196622:WCM196628 WMI196622:WMI196628 WWE196622:WWE196628 W262158:W262164 JS262158:JS262164 TO262158:TO262164 ADK262158:ADK262164 ANG262158:ANG262164 AXC262158:AXC262164 BGY262158:BGY262164 BQU262158:BQU262164 CAQ262158:CAQ262164 CKM262158:CKM262164 CUI262158:CUI262164 DEE262158:DEE262164 DOA262158:DOA262164 DXW262158:DXW262164 EHS262158:EHS262164 ERO262158:ERO262164 FBK262158:FBK262164 FLG262158:FLG262164 FVC262158:FVC262164 GEY262158:GEY262164 GOU262158:GOU262164 GYQ262158:GYQ262164 HIM262158:HIM262164 HSI262158:HSI262164 ICE262158:ICE262164 IMA262158:IMA262164 IVW262158:IVW262164 JFS262158:JFS262164 JPO262158:JPO262164 JZK262158:JZK262164 KJG262158:KJG262164 KTC262158:KTC262164 LCY262158:LCY262164 LMU262158:LMU262164 LWQ262158:LWQ262164 MGM262158:MGM262164 MQI262158:MQI262164 NAE262158:NAE262164 NKA262158:NKA262164 NTW262158:NTW262164 ODS262158:ODS262164 ONO262158:ONO262164 OXK262158:OXK262164 PHG262158:PHG262164 PRC262158:PRC262164 QAY262158:QAY262164 QKU262158:QKU262164 QUQ262158:QUQ262164 REM262158:REM262164 ROI262158:ROI262164 RYE262158:RYE262164 SIA262158:SIA262164 SRW262158:SRW262164 TBS262158:TBS262164 TLO262158:TLO262164 TVK262158:TVK262164 UFG262158:UFG262164 UPC262158:UPC262164 UYY262158:UYY262164 VIU262158:VIU262164 VSQ262158:VSQ262164 WCM262158:WCM262164 WMI262158:WMI262164 WWE262158:WWE262164 W327694:W327700 JS327694:JS327700 TO327694:TO327700 ADK327694:ADK327700 ANG327694:ANG327700 AXC327694:AXC327700 BGY327694:BGY327700 BQU327694:BQU327700 CAQ327694:CAQ327700 CKM327694:CKM327700 CUI327694:CUI327700 DEE327694:DEE327700 DOA327694:DOA327700 DXW327694:DXW327700 EHS327694:EHS327700 ERO327694:ERO327700 FBK327694:FBK327700 FLG327694:FLG327700 FVC327694:FVC327700 GEY327694:GEY327700 GOU327694:GOU327700 GYQ327694:GYQ327700 HIM327694:HIM327700 HSI327694:HSI327700 ICE327694:ICE327700 IMA327694:IMA327700 IVW327694:IVW327700 JFS327694:JFS327700 JPO327694:JPO327700 JZK327694:JZK327700 KJG327694:KJG327700 KTC327694:KTC327700 LCY327694:LCY327700 LMU327694:LMU327700 LWQ327694:LWQ327700 MGM327694:MGM327700 MQI327694:MQI327700 NAE327694:NAE327700 NKA327694:NKA327700 NTW327694:NTW327700 ODS327694:ODS327700 ONO327694:ONO327700 OXK327694:OXK327700 PHG327694:PHG327700 PRC327694:PRC327700 QAY327694:QAY327700 QKU327694:QKU327700 QUQ327694:QUQ327700 REM327694:REM327700 ROI327694:ROI327700 RYE327694:RYE327700 SIA327694:SIA327700 SRW327694:SRW327700 TBS327694:TBS327700 TLO327694:TLO327700 TVK327694:TVK327700 UFG327694:UFG327700 UPC327694:UPC327700 UYY327694:UYY327700 VIU327694:VIU327700 VSQ327694:VSQ327700 WCM327694:WCM327700 WMI327694:WMI327700 WWE327694:WWE327700 W393230:W393236 JS393230:JS393236 TO393230:TO393236 ADK393230:ADK393236 ANG393230:ANG393236 AXC393230:AXC393236 BGY393230:BGY393236 BQU393230:BQU393236 CAQ393230:CAQ393236 CKM393230:CKM393236 CUI393230:CUI393236 DEE393230:DEE393236 DOA393230:DOA393236 DXW393230:DXW393236 EHS393230:EHS393236 ERO393230:ERO393236 FBK393230:FBK393236 FLG393230:FLG393236 FVC393230:FVC393236 GEY393230:GEY393236 GOU393230:GOU393236 GYQ393230:GYQ393236 HIM393230:HIM393236 HSI393230:HSI393236 ICE393230:ICE393236 IMA393230:IMA393236 IVW393230:IVW393236 JFS393230:JFS393236 JPO393230:JPO393236 JZK393230:JZK393236 KJG393230:KJG393236 KTC393230:KTC393236 LCY393230:LCY393236 LMU393230:LMU393236 LWQ393230:LWQ393236 MGM393230:MGM393236 MQI393230:MQI393236 NAE393230:NAE393236 NKA393230:NKA393236 NTW393230:NTW393236 ODS393230:ODS393236 ONO393230:ONO393236 OXK393230:OXK393236 PHG393230:PHG393236 PRC393230:PRC393236 QAY393230:QAY393236 QKU393230:QKU393236 QUQ393230:QUQ393236 REM393230:REM393236 ROI393230:ROI393236 RYE393230:RYE393236 SIA393230:SIA393236 SRW393230:SRW393236 TBS393230:TBS393236 TLO393230:TLO393236 TVK393230:TVK393236 UFG393230:UFG393236 UPC393230:UPC393236 UYY393230:UYY393236 VIU393230:VIU393236 VSQ393230:VSQ393236 WCM393230:WCM393236 WMI393230:WMI393236 WWE393230:WWE393236 W458766:W458772 JS458766:JS458772 TO458766:TO458772 ADK458766:ADK458772 ANG458766:ANG458772 AXC458766:AXC458772 BGY458766:BGY458772 BQU458766:BQU458772 CAQ458766:CAQ458772 CKM458766:CKM458772 CUI458766:CUI458772 DEE458766:DEE458772 DOA458766:DOA458772 DXW458766:DXW458772 EHS458766:EHS458772 ERO458766:ERO458772 FBK458766:FBK458772 FLG458766:FLG458772 FVC458766:FVC458772 GEY458766:GEY458772 GOU458766:GOU458772 GYQ458766:GYQ458772 HIM458766:HIM458772 HSI458766:HSI458772 ICE458766:ICE458772 IMA458766:IMA458772 IVW458766:IVW458772 JFS458766:JFS458772 JPO458766:JPO458772 JZK458766:JZK458772 KJG458766:KJG458772 KTC458766:KTC458772 LCY458766:LCY458772 LMU458766:LMU458772 LWQ458766:LWQ458772 MGM458766:MGM458772 MQI458766:MQI458772 NAE458766:NAE458772 NKA458766:NKA458772 NTW458766:NTW458772 ODS458766:ODS458772 ONO458766:ONO458772 OXK458766:OXK458772 PHG458766:PHG458772 PRC458766:PRC458772 QAY458766:QAY458772 QKU458766:QKU458772 QUQ458766:QUQ458772 REM458766:REM458772 ROI458766:ROI458772 RYE458766:RYE458772 SIA458766:SIA458772 SRW458766:SRW458772 TBS458766:TBS458772 TLO458766:TLO458772 TVK458766:TVK458772 UFG458766:UFG458772 UPC458766:UPC458772 UYY458766:UYY458772 VIU458766:VIU458772 VSQ458766:VSQ458772 WCM458766:WCM458772 WMI458766:WMI458772 WWE458766:WWE458772 W524302:W524308 JS524302:JS524308 TO524302:TO524308 ADK524302:ADK524308 ANG524302:ANG524308 AXC524302:AXC524308 BGY524302:BGY524308 BQU524302:BQU524308 CAQ524302:CAQ524308 CKM524302:CKM524308 CUI524302:CUI524308 DEE524302:DEE524308 DOA524302:DOA524308 DXW524302:DXW524308 EHS524302:EHS524308 ERO524302:ERO524308 FBK524302:FBK524308 FLG524302:FLG524308 FVC524302:FVC524308 GEY524302:GEY524308 GOU524302:GOU524308 GYQ524302:GYQ524308 HIM524302:HIM524308 HSI524302:HSI524308 ICE524302:ICE524308 IMA524302:IMA524308 IVW524302:IVW524308 JFS524302:JFS524308 JPO524302:JPO524308 JZK524302:JZK524308 KJG524302:KJG524308 KTC524302:KTC524308 LCY524302:LCY524308 LMU524302:LMU524308 LWQ524302:LWQ524308 MGM524302:MGM524308 MQI524302:MQI524308 NAE524302:NAE524308 NKA524302:NKA524308 NTW524302:NTW524308 ODS524302:ODS524308 ONO524302:ONO524308 OXK524302:OXK524308 PHG524302:PHG524308 PRC524302:PRC524308 QAY524302:QAY524308 QKU524302:QKU524308 QUQ524302:QUQ524308 REM524302:REM524308 ROI524302:ROI524308 RYE524302:RYE524308 SIA524302:SIA524308 SRW524302:SRW524308 TBS524302:TBS524308 TLO524302:TLO524308 TVK524302:TVK524308 UFG524302:UFG524308 UPC524302:UPC524308 UYY524302:UYY524308 VIU524302:VIU524308 VSQ524302:VSQ524308 WCM524302:WCM524308 WMI524302:WMI524308 WWE524302:WWE524308 W589838:W589844 JS589838:JS589844 TO589838:TO589844 ADK589838:ADK589844 ANG589838:ANG589844 AXC589838:AXC589844 BGY589838:BGY589844 BQU589838:BQU589844 CAQ589838:CAQ589844 CKM589838:CKM589844 CUI589838:CUI589844 DEE589838:DEE589844 DOA589838:DOA589844 DXW589838:DXW589844 EHS589838:EHS589844 ERO589838:ERO589844 FBK589838:FBK589844 FLG589838:FLG589844 FVC589838:FVC589844 GEY589838:GEY589844 GOU589838:GOU589844 GYQ589838:GYQ589844 HIM589838:HIM589844 HSI589838:HSI589844 ICE589838:ICE589844 IMA589838:IMA589844 IVW589838:IVW589844 JFS589838:JFS589844 JPO589838:JPO589844 JZK589838:JZK589844 KJG589838:KJG589844 KTC589838:KTC589844 LCY589838:LCY589844 LMU589838:LMU589844 LWQ589838:LWQ589844 MGM589838:MGM589844 MQI589838:MQI589844 NAE589838:NAE589844 NKA589838:NKA589844 NTW589838:NTW589844 ODS589838:ODS589844 ONO589838:ONO589844 OXK589838:OXK589844 PHG589838:PHG589844 PRC589838:PRC589844 QAY589838:QAY589844 QKU589838:QKU589844 QUQ589838:QUQ589844 REM589838:REM589844 ROI589838:ROI589844 RYE589838:RYE589844 SIA589838:SIA589844 SRW589838:SRW589844 TBS589838:TBS589844 TLO589838:TLO589844 TVK589838:TVK589844 UFG589838:UFG589844 UPC589838:UPC589844 UYY589838:UYY589844 VIU589838:VIU589844 VSQ589838:VSQ589844 WCM589838:WCM589844 WMI589838:WMI589844 WWE589838:WWE589844 W655374:W655380 JS655374:JS655380 TO655374:TO655380 ADK655374:ADK655380 ANG655374:ANG655380 AXC655374:AXC655380 BGY655374:BGY655380 BQU655374:BQU655380 CAQ655374:CAQ655380 CKM655374:CKM655380 CUI655374:CUI655380 DEE655374:DEE655380 DOA655374:DOA655380 DXW655374:DXW655380 EHS655374:EHS655380 ERO655374:ERO655380 FBK655374:FBK655380 FLG655374:FLG655380 FVC655374:FVC655380 GEY655374:GEY655380 GOU655374:GOU655380 GYQ655374:GYQ655380 HIM655374:HIM655380 HSI655374:HSI655380 ICE655374:ICE655380 IMA655374:IMA655380 IVW655374:IVW655380 JFS655374:JFS655380 JPO655374:JPO655380 JZK655374:JZK655380 KJG655374:KJG655380 KTC655374:KTC655380 LCY655374:LCY655380 LMU655374:LMU655380 LWQ655374:LWQ655380 MGM655374:MGM655380 MQI655374:MQI655380 NAE655374:NAE655380 NKA655374:NKA655380 NTW655374:NTW655380 ODS655374:ODS655380 ONO655374:ONO655380 OXK655374:OXK655380 PHG655374:PHG655380 PRC655374:PRC655380 QAY655374:QAY655380 QKU655374:QKU655380 QUQ655374:QUQ655380 REM655374:REM655380 ROI655374:ROI655380 RYE655374:RYE655380 SIA655374:SIA655380 SRW655374:SRW655380 TBS655374:TBS655380 TLO655374:TLO655380 TVK655374:TVK655380 UFG655374:UFG655380 UPC655374:UPC655380 UYY655374:UYY655380 VIU655374:VIU655380 VSQ655374:VSQ655380 WCM655374:WCM655380 WMI655374:WMI655380 WWE655374:WWE655380 W720910:W720916 JS720910:JS720916 TO720910:TO720916 ADK720910:ADK720916 ANG720910:ANG720916 AXC720910:AXC720916 BGY720910:BGY720916 BQU720910:BQU720916 CAQ720910:CAQ720916 CKM720910:CKM720916 CUI720910:CUI720916 DEE720910:DEE720916 DOA720910:DOA720916 DXW720910:DXW720916 EHS720910:EHS720916 ERO720910:ERO720916 FBK720910:FBK720916 FLG720910:FLG720916 FVC720910:FVC720916 GEY720910:GEY720916 GOU720910:GOU720916 GYQ720910:GYQ720916 HIM720910:HIM720916 HSI720910:HSI720916 ICE720910:ICE720916 IMA720910:IMA720916 IVW720910:IVW720916 JFS720910:JFS720916 JPO720910:JPO720916 JZK720910:JZK720916 KJG720910:KJG720916 KTC720910:KTC720916 LCY720910:LCY720916 LMU720910:LMU720916 LWQ720910:LWQ720916 MGM720910:MGM720916 MQI720910:MQI720916 NAE720910:NAE720916 NKA720910:NKA720916 NTW720910:NTW720916 ODS720910:ODS720916 ONO720910:ONO720916 OXK720910:OXK720916 PHG720910:PHG720916 PRC720910:PRC720916 QAY720910:QAY720916 QKU720910:QKU720916 QUQ720910:QUQ720916 REM720910:REM720916 ROI720910:ROI720916 RYE720910:RYE720916 SIA720910:SIA720916 SRW720910:SRW720916 TBS720910:TBS720916 TLO720910:TLO720916 TVK720910:TVK720916 UFG720910:UFG720916 UPC720910:UPC720916 UYY720910:UYY720916 VIU720910:VIU720916 VSQ720910:VSQ720916 WCM720910:WCM720916 WMI720910:WMI720916 WWE720910:WWE720916 W786446:W786452 JS786446:JS786452 TO786446:TO786452 ADK786446:ADK786452 ANG786446:ANG786452 AXC786446:AXC786452 BGY786446:BGY786452 BQU786446:BQU786452 CAQ786446:CAQ786452 CKM786446:CKM786452 CUI786446:CUI786452 DEE786446:DEE786452 DOA786446:DOA786452 DXW786446:DXW786452 EHS786446:EHS786452 ERO786446:ERO786452 FBK786446:FBK786452 FLG786446:FLG786452 FVC786446:FVC786452 GEY786446:GEY786452 GOU786446:GOU786452 GYQ786446:GYQ786452 HIM786446:HIM786452 HSI786446:HSI786452 ICE786446:ICE786452 IMA786446:IMA786452 IVW786446:IVW786452 JFS786446:JFS786452 JPO786446:JPO786452 JZK786446:JZK786452 KJG786446:KJG786452 KTC786446:KTC786452 LCY786446:LCY786452 LMU786446:LMU786452 LWQ786446:LWQ786452 MGM786446:MGM786452 MQI786446:MQI786452 NAE786446:NAE786452 NKA786446:NKA786452 NTW786446:NTW786452 ODS786446:ODS786452 ONO786446:ONO786452 OXK786446:OXK786452 PHG786446:PHG786452 PRC786446:PRC786452 QAY786446:QAY786452 QKU786446:QKU786452 QUQ786446:QUQ786452 REM786446:REM786452 ROI786446:ROI786452 RYE786446:RYE786452 SIA786446:SIA786452 SRW786446:SRW786452 TBS786446:TBS786452 TLO786446:TLO786452 TVK786446:TVK786452 UFG786446:UFG786452 UPC786446:UPC786452 UYY786446:UYY786452 VIU786446:VIU786452 VSQ786446:VSQ786452 WCM786446:WCM786452 WMI786446:WMI786452 WWE786446:WWE786452 W851982:W851988 JS851982:JS851988 TO851982:TO851988 ADK851982:ADK851988 ANG851982:ANG851988 AXC851982:AXC851988 BGY851982:BGY851988 BQU851982:BQU851988 CAQ851982:CAQ851988 CKM851982:CKM851988 CUI851982:CUI851988 DEE851982:DEE851988 DOA851982:DOA851988 DXW851982:DXW851988 EHS851982:EHS851988 ERO851982:ERO851988 FBK851982:FBK851988 FLG851982:FLG851988 FVC851982:FVC851988 GEY851982:GEY851988 GOU851982:GOU851988 GYQ851982:GYQ851988 HIM851982:HIM851988 HSI851982:HSI851988 ICE851982:ICE851988 IMA851982:IMA851988 IVW851982:IVW851988 JFS851982:JFS851988 JPO851982:JPO851988 JZK851982:JZK851988 KJG851982:KJG851988 KTC851982:KTC851988 LCY851982:LCY851988 LMU851982:LMU851988 LWQ851982:LWQ851988 MGM851982:MGM851988 MQI851982:MQI851988 NAE851982:NAE851988 NKA851982:NKA851988 NTW851982:NTW851988 ODS851982:ODS851988 ONO851982:ONO851988 OXK851982:OXK851988 PHG851982:PHG851988 PRC851982:PRC851988 QAY851982:QAY851988 QKU851982:QKU851988 QUQ851982:QUQ851988 REM851982:REM851988 ROI851982:ROI851988 RYE851982:RYE851988 SIA851982:SIA851988 SRW851982:SRW851988 TBS851982:TBS851988 TLO851982:TLO851988 TVK851982:TVK851988 UFG851982:UFG851988 UPC851982:UPC851988 UYY851982:UYY851988 VIU851982:VIU851988 VSQ851982:VSQ851988 WCM851982:WCM851988 WMI851982:WMI851988 WWE851982:WWE851988 W917518:W917524 JS917518:JS917524 TO917518:TO917524 ADK917518:ADK917524 ANG917518:ANG917524 AXC917518:AXC917524 BGY917518:BGY917524 BQU917518:BQU917524 CAQ917518:CAQ917524 CKM917518:CKM917524 CUI917518:CUI917524 DEE917518:DEE917524 DOA917518:DOA917524 DXW917518:DXW917524 EHS917518:EHS917524 ERO917518:ERO917524 FBK917518:FBK917524 FLG917518:FLG917524 FVC917518:FVC917524 GEY917518:GEY917524 GOU917518:GOU917524 GYQ917518:GYQ917524 HIM917518:HIM917524 HSI917518:HSI917524 ICE917518:ICE917524 IMA917518:IMA917524 IVW917518:IVW917524 JFS917518:JFS917524 JPO917518:JPO917524 JZK917518:JZK917524 KJG917518:KJG917524 KTC917518:KTC917524 LCY917518:LCY917524 LMU917518:LMU917524 LWQ917518:LWQ917524 MGM917518:MGM917524 MQI917518:MQI917524 NAE917518:NAE917524 NKA917518:NKA917524 NTW917518:NTW917524 ODS917518:ODS917524 ONO917518:ONO917524 OXK917518:OXK917524 PHG917518:PHG917524 PRC917518:PRC917524 QAY917518:QAY917524 QKU917518:QKU917524 QUQ917518:QUQ917524 REM917518:REM917524 ROI917518:ROI917524 RYE917518:RYE917524 SIA917518:SIA917524 SRW917518:SRW917524 TBS917518:TBS917524 TLO917518:TLO917524 TVK917518:TVK917524 UFG917518:UFG917524 UPC917518:UPC917524 UYY917518:UYY917524 VIU917518:VIU917524 VSQ917518:VSQ917524 WCM917518:WCM917524 WMI917518:WMI917524 WWE917518:WWE917524 W983054:W983060 JS983054:JS983060 TO983054:TO983060 ADK983054:ADK983060 ANG983054:ANG983060 AXC983054:AXC983060 BGY983054:BGY983060 BQU983054:BQU983060 CAQ983054:CAQ983060 CKM983054:CKM983060 CUI983054:CUI983060 DEE983054:DEE983060 DOA983054:DOA983060 DXW983054:DXW983060 EHS983054:EHS983060 ERO983054:ERO983060 FBK983054:FBK983060 FLG983054:FLG983060 FVC983054:FVC983060 GEY983054:GEY983060 GOU983054:GOU983060 GYQ983054:GYQ983060 HIM983054:HIM983060 HSI983054:HSI983060 ICE983054:ICE983060 IMA983054:IMA983060 IVW983054:IVW983060 JFS983054:JFS983060 JPO983054:JPO983060 JZK983054:JZK983060 KJG983054:KJG983060 KTC983054:KTC983060 LCY983054:LCY983060 LMU983054:LMU983060 LWQ983054:LWQ983060 MGM983054:MGM983060 MQI983054:MQI983060 NAE983054:NAE983060 NKA983054:NKA983060 NTW983054:NTW983060 ODS983054:ODS983060 ONO983054:ONO983060 OXK983054:OXK983060 PHG983054:PHG983060 PRC983054:PRC983060 QAY983054:QAY983060 QKU983054:QKU983060 QUQ983054:QUQ983060 REM983054:REM983060 ROI983054:ROI983060 RYE983054:RYE983060 SIA983054:SIA983060 SRW983054:SRW983060 TBS983054:TBS983060 TLO983054:TLO983060 TVK983054:TVK983060 UFG983054:UFG983060 UPC983054:UPC983060 UYY983054:UYY983060 VIU983054:VIU983060 VSQ983054:VSQ983060 WCM983054:WCM983060 TO18:TO24">
      <formula1>900</formula1>
    </dataValidation>
    <dataValidation allowBlank="1" prompt="Для выбора выполните двойной щелчок левой клавиши мыши по соответствующей ячейке." sqref="WVT983062:WWE983068 JH26:JS28 TD26:TO28 ACZ26:ADK28 AMV26:ANG28 AWR26:AXC28 BGN26:BGY28 BQJ26:BQU28 CAF26:CAQ28 CKB26:CKM28 CTX26:CUI28 DDT26:DEE28 DNP26:DOA28 DXL26:DXW28 EHH26:EHS28 ERD26:ERO28 FAZ26:FBK28 FKV26:FLG28 FUR26:FVC28 GEN26:GEY28 GOJ26:GOU28 GYF26:GYQ28 HIB26:HIM28 HRX26:HSI28 IBT26:ICE28 ILP26:IMA28 IVL26:IVW28 JFH26:JFS28 JPD26:JPO28 JYZ26:JZK28 KIV26:KJG28 KSR26:KTC28 LCN26:LCY28 LMJ26:LMU28 LWF26:LWQ28 MGB26:MGM28 MPX26:MQI28 MZT26:NAE28 NJP26:NKA28 NTL26:NTW28 ODH26:ODS28 OND26:ONO28 OWZ26:OXK28 PGV26:PHG28 PQR26:PRC28 QAN26:QAY28 QKJ26:QKU28 QUF26:QUQ28 REB26:REM28 RNX26:ROI28 RXT26:RYE28 SHP26:SIA28 SRL26:SRW28 TBH26:TBS28 TLD26:TLO28 TUZ26:TVK28 UEV26:UFG28 UOR26:UPC28 UYN26:UYY28 VIJ26:VIU28 VSF26:VSQ28 WCB26:WCM28 WLX26:WMI28 WVT26:WWE28 L65558:W65564 JH65558:JS65564 TD65558:TO65564 ACZ65558:ADK65564 AMV65558:ANG65564 AWR65558:AXC65564 BGN65558:BGY65564 BQJ65558:BQU65564 CAF65558:CAQ65564 CKB65558:CKM65564 CTX65558:CUI65564 DDT65558:DEE65564 DNP65558:DOA65564 DXL65558:DXW65564 EHH65558:EHS65564 ERD65558:ERO65564 FAZ65558:FBK65564 FKV65558:FLG65564 FUR65558:FVC65564 GEN65558:GEY65564 GOJ65558:GOU65564 GYF65558:GYQ65564 HIB65558:HIM65564 HRX65558:HSI65564 IBT65558:ICE65564 ILP65558:IMA65564 IVL65558:IVW65564 JFH65558:JFS65564 JPD65558:JPO65564 JYZ65558:JZK65564 KIV65558:KJG65564 KSR65558:KTC65564 LCN65558:LCY65564 LMJ65558:LMU65564 LWF65558:LWQ65564 MGB65558:MGM65564 MPX65558:MQI65564 MZT65558:NAE65564 NJP65558:NKA65564 NTL65558:NTW65564 ODH65558:ODS65564 OND65558:ONO65564 OWZ65558:OXK65564 PGV65558:PHG65564 PQR65558:PRC65564 QAN65558:QAY65564 QKJ65558:QKU65564 QUF65558:QUQ65564 REB65558:REM65564 RNX65558:ROI65564 RXT65558:RYE65564 SHP65558:SIA65564 SRL65558:SRW65564 TBH65558:TBS65564 TLD65558:TLO65564 TUZ65558:TVK65564 UEV65558:UFG65564 UOR65558:UPC65564 UYN65558:UYY65564 VIJ65558:VIU65564 VSF65558:VSQ65564 WCB65558:WCM65564 WLX65558:WMI65564 WVT65558:WWE65564 L131094:W131100 JH131094:JS131100 TD131094:TO131100 ACZ131094:ADK131100 AMV131094:ANG131100 AWR131094:AXC131100 BGN131094:BGY131100 BQJ131094:BQU131100 CAF131094:CAQ131100 CKB131094:CKM131100 CTX131094:CUI131100 DDT131094:DEE131100 DNP131094:DOA131100 DXL131094:DXW131100 EHH131094:EHS131100 ERD131094:ERO131100 FAZ131094:FBK131100 FKV131094:FLG131100 FUR131094:FVC131100 GEN131094:GEY131100 GOJ131094:GOU131100 GYF131094:GYQ131100 HIB131094:HIM131100 HRX131094:HSI131100 IBT131094:ICE131100 ILP131094:IMA131100 IVL131094:IVW131100 JFH131094:JFS131100 JPD131094:JPO131100 JYZ131094:JZK131100 KIV131094:KJG131100 KSR131094:KTC131100 LCN131094:LCY131100 LMJ131094:LMU131100 LWF131094:LWQ131100 MGB131094:MGM131100 MPX131094:MQI131100 MZT131094:NAE131100 NJP131094:NKA131100 NTL131094:NTW131100 ODH131094:ODS131100 OND131094:ONO131100 OWZ131094:OXK131100 PGV131094:PHG131100 PQR131094:PRC131100 QAN131094:QAY131100 QKJ131094:QKU131100 QUF131094:QUQ131100 REB131094:REM131100 RNX131094:ROI131100 RXT131094:RYE131100 SHP131094:SIA131100 SRL131094:SRW131100 TBH131094:TBS131100 TLD131094:TLO131100 TUZ131094:TVK131100 UEV131094:UFG131100 UOR131094:UPC131100 UYN131094:UYY131100 VIJ131094:VIU131100 VSF131094:VSQ131100 WCB131094:WCM131100 WLX131094:WMI131100 WVT131094:WWE131100 L196630:W196636 JH196630:JS196636 TD196630:TO196636 ACZ196630:ADK196636 AMV196630:ANG196636 AWR196630:AXC196636 BGN196630:BGY196636 BQJ196630:BQU196636 CAF196630:CAQ196636 CKB196630:CKM196636 CTX196630:CUI196636 DDT196630:DEE196636 DNP196630:DOA196636 DXL196630:DXW196636 EHH196630:EHS196636 ERD196630:ERO196636 FAZ196630:FBK196636 FKV196630:FLG196636 FUR196630:FVC196636 GEN196630:GEY196636 GOJ196630:GOU196636 GYF196630:GYQ196636 HIB196630:HIM196636 HRX196630:HSI196636 IBT196630:ICE196636 ILP196630:IMA196636 IVL196630:IVW196636 JFH196630:JFS196636 JPD196630:JPO196636 JYZ196630:JZK196636 KIV196630:KJG196636 KSR196630:KTC196636 LCN196630:LCY196636 LMJ196630:LMU196636 LWF196630:LWQ196636 MGB196630:MGM196636 MPX196630:MQI196636 MZT196630:NAE196636 NJP196630:NKA196636 NTL196630:NTW196636 ODH196630:ODS196636 OND196630:ONO196636 OWZ196630:OXK196636 PGV196630:PHG196636 PQR196630:PRC196636 QAN196630:QAY196636 QKJ196630:QKU196636 QUF196630:QUQ196636 REB196630:REM196636 RNX196630:ROI196636 RXT196630:RYE196636 SHP196630:SIA196636 SRL196630:SRW196636 TBH196630:TBS196636 TLD196630:TLO196636 TUZ196630:TVK196636 UEV196630:UFG196636 UOR196630:UPC196636 UYN196630:UYY196636 VIJ196630:VIU196636 VSF196630:VSQ196636 WCB196630:WCM196636 WLX196630:WMI196636 WVT196630:WWE196636 L262166:W262172 JH262166:JS262172 TD262166:TO262172 ACZ262166:ADK262172 AMV262166:ANG262172 AWR262166:AXC262172 BGN262166:BGY262172 BQJ262166:BQU262172 CAF262166:CAQ262172 CKB262166:CKM262172 CTX262166:CUI262172 DDT262166:DEE262172 DNP262166:DOA262172 DXL262166:DXW262172 EHH262166:EHS262172 ERD262166:ERO262172 FAZ262166:FBK262172 FKV262166:FLG262172 FUR262166:FVC262172 GEN262166:GEY262172 GOJ262166:GOU262172 GYF262166:GYQ262172 HIB262166:HIM262172 HRX262166:HSI262172 IBT262166:ICE262172 ILP262166:IMA262172 IVL262166:IVW262172 JFH262166:JFS262172 JPD262166:JPO262172 JYZ262166:JZK262172 KIV262166:KJG262172 KSR262166:KTC262172 LCN262166:LCY262172 LMJ262166:LMU262172 LWF262166:LWQ262172 MGB262166:MGM262172 MPX262166:MQI262172 MZT262166:NAE262172 NJP262166:NKA262172 NTL262166:NTW262172 ODH262166:ODS262172 OND262166:ONO262172 OWZ262166:OXK262172 PGV262166:PHG262172 PQR262166:PRC262172 QAN262166:QAY262172 QKJ262166:QKU262172 QUF262166:QUQ262172 REB262166:REM262172 RNX262166:ROI262172 RXT262166:RYE262172 SHP262166:SIA262172 SRL262166:SRW262172 TBH262166:TBS262172 TLD262166:TLO262172 TUZ262166:TVK262172 UEV262166:UFG262172 UOR262166:UPC262172 UYN262166:UYY262172 VIJ262166:VIU262172 VSF262166:VSQ262172 WCB262166:WCM262172 WLX262166:WMI262172 WVT262166:WWE262172 L327702:W327708 JH327702:JS327708 TD327702:TO327708 ACZ327702:ADK327708 AMV327702:ANG327708 AWR327702:AXC327708 BGN327702:BGY327708 BQJ327702:BQU327708 CAF327702:CAQ327708 CKB327702:CKM327708 CTX327702:CUI327708 DDT327702:DEE327708 DNP327702:DOA327708 DXL327702:DXW327708 EHH327702:EHS327708 ERD327702:ERO327708 FAZ327702:FBK327708 FKV327702:FLG327708 FUR327702:FVC327708 GEN327702:GEY327708 GOJ327702:GOU327708 GYF327702:GYQ327708 HIB327702:HIM327708 HRX327702:HSI327708 IBT327702:ICE327708 ILP327702:IMA327708 IVL327702:IVW327708 JFH327702:JFS327708 JPD327702:JPO327708 JYZ327702:JZK327708 KIV327702:KJG327708 KSR327702:KTC327708 LCN327702:LCY327708 LMJ327702:LMU327708 LWF327702:LWQ327708 MGB327702:MGM327708 MPX327702:MQI327708 MZT327702:NAE327708 NJP327702:NKA327708 NTL327702:NTW327708 ODH327702:ODS327708 OND327702:ONO327708 OWZ327702:OXK327708 PGV327702:PHG327708 PQR327702:PRC327708 QAN327702:QAY327708 QKJ327702:QKU327708 QUF327702:QUQ327708 REB327702:REM327708 RNX327702:ROI327708 RXT327702:RYE327708 SHP327702:SIA327708 SRL327702:SRW327708 TBH327702:TBS327708 TLD327702:TLO327708 TUZ327702:TVK327708 UEV327702:UFG327708 UOR327702:UPC327708 UYN327702:UYY327708 VIJ327702:VIU327708 VSF327702:VSQ327708 WCB327702:WCM327708 WLX327702:WMI327708 WVT327702:WWE327708 L393238:W393244 JH393238:JS393244 TD393238:TO393244 ACZ393238:ADK393244 AMV393238:ANG393244 AWR393238:AXC393244 BGN393238:BGY393244 BQJ393238:BQU393244 CAF393238:CAQ393244 CKB393238:CKM393244 CTX393238:CUI393244 DDT393238:DEE393244 DNP393238:DOA393244 DXL393238:DXW393244 EHH393238:EHS393244 ERD393238:ERO393244 FAZ393238:FBK393244 FKV393238:FLG393244 FUR393238:FVC393244 GEN393238:GEY393244 GOJ393238:GOU393244 GYF393238:GYQ393244 HIB393238:HIM393244 HRX393238:HSI393244 IBT393238:ICE393244 ILP393238:IMA393244 IVL393238:IVW393244 JFH393238:JFS393244 JPD393238:JPO393244 JYZ393238:JZK393244 KIV393238:KJG393244 KSR393238:KTC393244 LCN393238:LCY393244 LMJ393238:LMU393244 LWF393238:LWQ393244 MGB393238:MGM393244 MPX393238:MQI393244 MZT393238:NAE393244 NJP393238:NKA393244 NTL393238:NTW393244 ODH393238:ODS393244 OND393238:ONO393244 OWZ393238:OXK393244 PGV393238:PHG393244 PQR393238:PRC393244 QAN393238:QAY393244 QKJ393238:QKU393244 QUF393238:QUQ393244 REB393238:REM393244 RNX393238:ROI393244 RXT393238:RYE393244 SHP393238:SIA393244 SRL393238:SRW393244 TBH393238:TBS393244 TLD393238:TLO393244 TUZ393238:TVK393244 UEV393238:UFG393244 UOR393238:UPC393244 UYN393238:UYY393244 VIJ393238:VIU393244 VSF393238:VSQ393244 WCB393238:WCM393244 WLX393238:WMI393244 WVT393238:WWE393244 L458774:W458780 JH458774:JS458780 TD458774:TO458780 ACZ458774:ADK458780 AMV458774:ANG458780 AWR458774:AXC458780 BGN458774:BGY458780 BQJ458774:BQU458780 CAF458774:CAQ458780 CKB458774:CKM458780 CTX458774:CUI458780 DDT458774:DEE458780 DNP458774:DOA458780 DXL458774:DXW458780 EHH458774:EHS458780 ERD458774:ERO458780 FAZ458774:FBK458780 FKV458774:FLG458780 FUR458774:FVC458780 GEN458774:GEY458780 GOJ458774:GOU458780 GYF458774:GYQ458780 HIB458774:HIM458780 HRX458774:HSI458780 IBT458774:ICE458780 ILP458774:IMA458780 IVL458774:IVW458780 JFH458774:JFS458780 JPD458774:JPO458780 JYZ458774:JZK458780 KIV458774:KJG458780 KSR458774:KTC458780 LCN458774:LCY458780 LMJ458774:LMU458780 LWF458774:LWQ458780 MGB458774:MGM458780 MPX458774:MQI458780 MZT458774:NAE458780 NJP458774:NKA458780 NTL458774:NTW458780 ODH458774:ODS458780 OND458774:ONO458780 OWZ458774:OXK458780 PGV458774:PHG458780 PQR458774:PRC458780 QAN458774:QAY458780 QKJ458774:QKU458780 QUF458774:QUQ458780 REB458774:REM458780 RNX458774:ROI458780 RXT458774:RYE458780 SHP458774:SIA458780 SRL458774:SRW458780 TBH458774:TBS458780 TLD458774:TLO458780 TUZ458774:TVK458780 UEV458774:UFG458780 UOR458774:UPC458780 UYN458774:UYY458780 VIJ458774:VIU458780 VSF458774:VSQ458780 WCB458774:WCM458780 WLX458774:WMI458780 WVT458774:WWE458780 L524310:W524316 JH524310:JS524316 TD524310:TO524316 ACZ524310:ADK524316 AMV524310:ANG524316 AWR524310:AXC524316 BGN524310:BGY524316 BQJ524310:BQU524316 CAF524310:CAQ524316 CKB524310:CKM524316 CTX524310:CUI524316 DDT524310:DEE524316 DNP524310:DOA524316 DXL524310:DXW524316 EHH524310:EHS524316 ERD524310:ERO524316 FAZ524310:FBK524316 FKV524310:FLG524316 FUR524310:FVC524316 GEN524310:GEY524316 GOJ524310:GOU524316 GYF524310:GYQ524316 HIB524310:HIM524316 HRX524310:HSI524316 IBT524310:ICE524316 ILP524310:IMA524316 IVL524310:IVW524316 JFH524310:JFS524316 JPD524310:JPO524316 JYZ524310:JZK524316 KIV524310:KJG524316 KSR524310:KTC524316 LCN524310:LCY524316 LMJ524310:LMU524316 LWF524310:LWQ524316 MGB524310:MGM524316 MPX524310:MQI524316 MZT524310:NAE524316 NJP524310:NKA524316 NTL524310:NTW524316 ODH524310:ODS524316 OND524310:ONO524316 OWZ524310:OXK524316 PGV524310:PHG524316 PQR524310:PRC524316 QAN524310:QAY524316 QKJ524310:QKU524316 QUF524310:QUQ524316 REB524310:REM524316 RNX524310:ROI524316 RXT524310:RYE524316 SHP524310:SIA524316 SRL524310:SRW524316 TBH524310:TBS524316 TLD524310:TLO524316 TUZ524310:TVK524316 UEV524310:UFG524316 UOR524310:UPC524316 UYN524310:UYY524316 VIJ524310:VIU524316 VSF524310:VSQ524316 WCB524310:WCM524316 WLX524310:WMI524316 WVT524310:WWE524316 L589846:W589852 JH589846:JS589852 TD589846:TO589852 ACZ589846:ADK589852 AMV589846:ANG589852 AWR589846:AXC589852 BGN589846:BGY589852 BQJ589846:BQU589852 CAF589846:CAQ589852 CKB589846:CKM589852 CTX589846:CUI589852 DDT589846:DEE589852 DNP589846:DOA589852 DXL589846:DXW589852 EHH589846:EHS589852 ERD589846:ERO589852 FAZ589846:FBK589852 FKV589846:FLG589852 FUR589846:FVC589852 GEN589846:GEY589852 GOJ589846:GOU589852 GYF589846:GYQ589852 HIB589846:HIM589852 HRX589846:HSI589852 IBT589846:ICE589852 ILP589846:IMA589852 IVL589846:IVW589852 JFH589846:JFS589852 JPD589846:JPO589852 JYZ589846:JZK589852 KIV589846:KJG589852 KSR589846:KTC589852 LCN589846:LCY589852 LMJ589846:LMU589852 LWF589846:LWQ589852 MGB589846:MGM589852 MPX589846:MQI589852 MZT589846:NAE589852 NJP589846:NKA589852 NTL589846:NTW589852 ODH589846:ODS589852 OND589846:ONO589852 OWZ589846:OXK589852 PGV589846:PHG589852 PQR589846:PRC589852 QAN589846:QAY589852 QKJ589846:QKU589852 QUF589846:QUQ589852 REB589846:REM589852 RNX589846:ROI589852 RXT589846:RYE589852 SHP589846:SIA589852 SRL589846:SRW589852 TBH589846:TBS589852 TLD589846:TLO589852 TUZ589846:TVK589852 UEV589846:UFG589852 UOR589846:UPC589852 UYN589846:UYY589852 VIJ589846:VIU589852 VSF589846:VSQ589852 WCB589846:WCM589852 WLX589846:WMI589852 WVT589846:WWE589852 L655382:W655388 JH655382:JS655388 TD655382:TO655388 ACZ655382:ADK655388 AMV655382:ANG655388 AWR655382:AXC655388 BGN655382:BGY655388 BQJ655382:BQU655388 CAF655382:CAQ655388 CKB655382:CKM655388 CTX655382:CUI655388 DDT655382:DEE655388 DNP655382:DOA655388 DXL655382:DXW655388 EHH655382:EHS655388 ERD655382:ERO655388 FAZ655382:FBK655388 FKV655382:FLG655388 FUR655382:FVC655388 GEN655382:GEY655388 GOJ655382:GOU655388 GYF655382:GYQ655388 HIB655382:HIM655388 HRX655382:HSI655388 IBT655382:ICE655388 ILP655382:IMA655388 IVL655382:IVW655388 JFH655382:JFS655388 JPD655382:JPO655388 JYZ655382:JZK655388 KIV655382:KJG655388 KSR655382:KTC655388 LCN655382:LCY655388 LMJ655382:LMU655388 LWF655382:LWQ655388 MGB655382:MGM655388 MPX655382:MQI655388 MZT655382:NAE655388 NJP655382:NKA655388 NTL655382:NTW655388 ODH655382:ODS655388 OND655382:ONO655388 OWZ655382:OXK655388 PGV655382:PHG655388 PQR655382:PRC655388 QAN655382:QAY655388 QKJ655382:QKU655388 QUF655382:QUQ655388 REB655382:REM655388 RNX655382:ROI655388 RXT655382:RYE655388 SHP655382:SIA655388 SRL655382:SRW655388 TBH655382:TBS655388 TLD655382:TLO655388 TUZ655382:TVK655388 UEV655382:UFG655388 UOR655382:UPC655388 UYN655382:UYY655388 VIJ655382:VIU655388 VSF655382:VSQ655388 WCB655382:WCM655388 WLX655382:WMI655388 WVT655382:WWE655388 L720918:W720924 JH720918:JS720924 TD720918:TO720924 ACZ720918:ADK720924 AMV720918:ANG720924 AWR720918:AXC720924 BGN720918:BGY720924 BQJ720918:BQU720924 CAF720918:CAQ720924 CKB720918:CKM720924 CTX720918:CUI720924 DDT720918:DEE720924 DNP720918:DOA720924 DXL720918:DXW720924 EHH720918:EHS720924 ERD720918:ERO720924 FAZ720918:FBK720924 FKV720918:FLG720924 FUR720918:FVC720924 GEN720918:GEY720924 GOJ720918:GOU720924 GYF720918:GYQ720924 HIB720918:HIM720924 HRX720918:HSI720924 IBT720918:ICE720924 ILP720918:IMA720924 IVL720918:IVW720924 JFH720918:JFS720924 JPD720918:JPO720924 JYZ720918:JZK720924 KIV720918:KJG720924 KSR720918:KTC720924 LCN720918:LCY720924 LMJ720918:LMU720924 LWF720918:LWQ720924 MGB720918:MGM720924 MPX720918:MQI720924 MZT720918:NAE720924 NJP720918:NKA720924 NTL720918:NTW720924 ODH720918:ODS720924 OND720918:ONO720924 OWZ720918:OXK720924 PGV720918:PHG720924 PQR720918:PRC720924 QAN720918:QAY720924 QKJ720918:QKU720924 QUF720918:QUQ720924 REB720918:REM720924 RNX720918:ROI720924 RXT720918:RYE720924 SHP720918:SIA720924 SRL720918:SRW720924 TBH720918:TBS720924 TLD720918:TLO720924 TUZ720918:TVK720924 UEV720918:UFG720924 UOR720918:UPC720924 UYN720918:UYY720924 VIJ720918:VIU720924 VSF720918:VSQ720924 WCB720918:WCM720924 WLX720918:WMI720924 WVT720918:WWE720924 L786454:W786460 JH786454:JS786460 TD786454:TO786460 ACZ786454:ADK786460 AMV786454:ANG786460 AWR786454:AXC786460 BGN786454:BGY786460 BQJ786454:BQU786460 CAF786454:CAQ786460 CKB786454:CKM786460 CTX786454:CUI786460 DDT786454:DEE786460 DNP786454:DOA786460 DXL786454:DXW786460 EHH786454:EHS786460 ERD786454:ERO786460 FAZ786454:FBK786460 FKV786454:FLG786460 FUR786454:FVC786460 GEN786454:GEY786460 GOJ786454:GOU786460 GYF786454:GYQ786460 HIB786454:HIM786460 HRX786454:HSI786460 IBT786454:ICE786460 ILP786454:IMA786460 IVL786454:IVW786460 JFH786454:JFS786460 JPD786454:JPO786460 JYZ786454:JZK786460 KIV786454:KJG786460 KSR786454:KTC786460 LCN786454:LCY786460 LMJ786454:LMU786460 LWF786454:LWQ786460 MGB786454:MGM786460 MPX786454:MQI786460 MZT786454:NAE786460 NJP786454:NKA786460 NTL786454:NTW786460 ODH786454:ODS786460 OND786454:ONO786460 OWZ786454:OXK786460 PGV786454:PHG786460 PQR786454:PRC786460 QAN786454:QAY786460 QKJ786454:QKU786460 QUF786454:QUQ786460 REB786454:REM786460 RNX786454:ROI786460 RXT786454:RYE786460 SHP786454:SIA786460 SRL786454:SRW786460 TBH786454:TBS786460 TLD786454:TLO786460 TUZ786454:TVK786460 UEV786454:UFG786460 UOR786454:UPC786460 UYN786454:UYY786460 VIJ786454:VIU786460 VSF786454:VSQ786460 WCB786454:WCM786460 WLX786454:WMI786460 WVT786454:WWE786460 L851990:W851996 JH851990:JS851996 TD851990:TO851996 ACZ851990:ADK851996 AMV851990:ANG851996 AWR851990:AXC851996 BGN851990:BGY851996 BQJ851990:BQU851996 CAF851990:CAQ851996 CKB851990:CKM851996 CTX851990:CUI851996 DDT851990:DEE851996 DNP851990:DOA851996 DXL851990:DXW851996 EHH851990:EHS851996 ERD851990:ERO851996 FAZ851990:FBK851996 FKV851990:FLG851996 FUR851990:FVC851996 GEN851990:GEY851996 GOJ851990:GOU851996 GYF851990:GYQ851996 HIB851990:HIM851996 HRX851990:HSI851996 IBT851990:ICE851996 ILP851990:IMA851996 IVL851990:IVW851996 JFH851990:JFS851996 JPD851990:JPO851996 JYZ851990:JZK851996 KIV851990:KJG851996 KSR851990:KTC851996 LCN851990:LCY851996 LMJ851990:LMU851996 LWF851990:LWQ851996 MGB851990:MGM851996 MPX851990:MQI851996 MZT851990:NAE851996 NJP851990:NKA851996 NTL851990:NTW851996 ODH851990:ODS851996 OND851990:ONO851996 OWZ851990:OXK851996 PGV851990:PHG851996 PQR851990:PRC851996 QAN851990:QAY851996 QKJ851990:QKU851996 QUF851990:QUQ851996 REB851990:REM851996 RNX851990:ROI851996 RXT851990:RYE851996 SHP851990:SIA851996 SRL851990:SRW851996 TBH851990:TBS851996 TLD851990:TLO851996 TUZ851990:TVK851996 UEV851990:UFG851996 UOR851990:UPC851996 UYN851990:UYY851996 VIJ851990:VIU851996 VSF851990:VSQ851996 WCB851990:WCM851996 WLX851990:WMI851996 WVT851990:WWE851996 L917526:W917532 JH917526:JS917532 TD917526:TO917532 ACZ917526:ADK917532 AMV917526:ANG917532 AWR917526:AXC917532 BGN917526:BGY917532 BQJ917526:BQU917532 CAF917526:CAQ917532 CKB917526:CKM917532 CTX917526:CUI917532 DDT917526:DEE917532 DNP917526:DOA917532 DXL917526:DXW917532 EHH917526:EHS917532 ERD917526:ERO917532 FAZ917526:FBK917532 FKV917526:FLG917532 FUR917526:FVC917532 GEN917526:GEY917532 GOJ917526:GOU917532 GYF917526:GYQ917532 HIB917526:HIM917532 HRX917526:HSI917532 IBT917526:ICE917532 ILP917526:IMA917532 IVL917526:IVW917532 JFH917526:JFS917532 JPD917526:JPO917532 JYZ917526:JZK917532 KIV917526:KJG917532 KSR917526:KTC917532 LCN917526:LCY917532 LMJ917526:LMU917532 LWF917526:LWQ917532 MGB917526:MGM917532 MPX917526:MQI917532 MZT917526:NAE917532 NJP917526:NKA917532 NTL917526:NTW917532 ODH917526:ODS917532 OND917526:ONO917532 OWZ917526:OXK917532 PGV917526:PHG917532 PQR917526:PRC917532 QAN917526:QAY917532 QKJ917526:QKU917532 QUF917526:QUQ917532 REB917526:REM917532 RNX917526:ROI917532 RXT917526:RYE917532 SHP917526:SIA917532 SRL917526:SRW917532 TBH917526:TBS917532 TLD917526:TLO917532 TUZ917526:TVK917532 UEV917526:UFG917532 UOR917526:UPC917532 UYN917526:UYY917532 VIJ917526:VIU917532 VSF917526:VSQ917532 WCB917526:WCM917532 WLX917526:WMI917532 WVT917526:WWE917532 L983062:W983068 JH983062:JS983068 TD983062:TO983068 ACZ983062:ADK983068 AMV983062:ANG983068 AWR983062:AXC983068 BGN983062:BGY983068 BQJ983062:BQU983068 CAF983062:CAQ983068 CKB983062:CKM983068 CTX983062:CUI983068 DDT983062:DEE983068 DNP983062:DOA983068 DXL983062:DXW983068 EHH983062:EHS983068 ERD983062:ERO983068 FAZ983062:FBK983068 FKV983062:FLG983068 FUR983062:FVC983068 GEN983062:GEY983068 GOJ983062:GOU983068 GYF983062:GYQ983068 HIB983062:HIM983068 HRX983062:HSI983068 IBT983062:ICE983068 ILP983062:IMA983068 IVL983062:IVW983068 JFH983062:JFS983068 JPD983062:JPO983068 JYZ983062:JZK983068 KIV983062:KJG983068 KSR983062:KTC983068 LCN983062:LCY983068 LMJ983062:LMU983068 LWF983062:LWQ983068 MGB983062:MGM983068 MPX983062:MQI983068 MZT983062:NAE983068 NJP983062:NKA983068 NTL983062:NTW983068 ODH983062:ODS983068 OND983062:ONO983068 OWZ983062:OXK983068 PGV983062:PHG983068 PQR983062:PRC983068 QAN983062:QAY983068 QKJ983062:QKU983068 QUF983062:QUQ983068 REB983062:REM983068 RNX983062:ROI983068 RXT983062:RYE983068 SHP983062:SIA983068 SRL983062:SRW983068 TBH983062:TBS983068 TLD983062:TLO983068 TUZ983062:TVK983068 UEV983062:UFG983068 UOR983062:UPC983068 UYN983062:UYY983068 VIJ983062:VIU983068 VSF983062:VSQ983068 WCB983062:WCM983068 WLX983062:WMI983068 L26:V28 W27:W28"/>
    <dataValidation type="list" allowBlank="1" showInputMessage="1" showErrorMessage="1" errorTitle="Ошибка" error="Выберите значение из списка" prompt="Выберите значение из списка" sqref="O23:V23">
      <formula1>kind_of_cons</formula1>
    </dataValidation>
    <dataValidation type="list" allowBlank="1" showInputMessage="1" showErrorMessage="1" errorTitle="Ошибка" error="Выберите значение из списка" sqref="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24 WVU983060 M65556 JI65556 TE65556 ADA65556 AMW65556 AWS65556 BGO65556 BQK65556 CAG65556 CKC65556 CTY65556 DDU65556 DNQ65556 DXM65556 EHI65556 ERE65556 FBA65556 FKW65556 FUS65556 GEO65556 GOK65556 GYG65556 HIC65556 HRY65556 IBU65556 ILQ65556 IVM65556 JFI65556 JPE65556 JZA65556 KIW65556 KSS65556 LCO65556 LMK65556 LWG65556 MGC65556 MPY65556 MZU65556 NJQ65556 NTM65556 ODI65556 ONE65556 OXA65556 PGW65556 PQS65556 QAO65556 QKK65556 QUG65556 REC65556 RNY65556 RXU65556 SHQ65556 SRM65556 TBI65556 TLE65556 TVA65556 UEW65556 UOS65556 UYO65556 VIK65556 VSG65556 WCC65556 WLY65556 WVU65556 M131092 JI131092 TE131092 ADA131092 AMW131092 AWS131092 BGO131092 BQK131092 CAG131092 CKC131092 CTY131092 DDU131092 DNQ131092 DXM131092 EHI131092 ERE131092 FBA131092 FKW131092 FUS131092 GEO131092 GOK131092 GYG131092 HIC131092 HRY131092 IBU131092 ILQ131092 IVM131092 JFI131092 JPE131092 JZA131092 KIW131092 KSS131092 LCO131092 LMK131092 LWG131092 MGC131092 MPY131092 MZU131092 NJQ131092 NTM131092 ODI131092 ONE131092 OXA131092 PGW131092 PQS131092 QAO131092 QKK131092 QUG131092 REC131092 RNY131092 RXU131092 SHQ131092 SRM131092 TBI131092 TLE131092 TVA131092 UEW131092 UOS131092 UYO131092 VIK131092 VSG131092 WCC131092 WLY131092 WVU131092 M196628 JI196628 TE196628 ADA196628 AMW196628 AWS196628 BGO196628 BQK196628 CAG196628 CKC196628 CTY196628 DDU196628 DNQ196628 DXM196628 EHI196628 ERE196628 FBA196628 FKW196628 FUS196628 GEO196628 GOK196628 GYG196628 HIC196628 HRY196628 IBU196628 ILQ196628 IVM196628 JFI196628 JPE196628 JZA196628 KIW196628 KSS196628 LCO196628 LMK196628 LWG196628 MGC196628 MPY196628 MZU196628 NJQ196628 NTM196628 ODI196628 ONE196628 OXA196628 PGW196628 PQS196628 QAO196628 QKK196628 QUG196628 REC196628 RNY196628 RXU196628 SHQ196628 SRM196628 TBI196628 TLE196628 TVA196628 UEW196628 UOS196628 UYO196628 VIK196628 VSG196628 WCC196628 WLY196628 WVU196628 M262164 JI262164 TE262164 ADA262164 AMW262164 AWS262164 BGO262164 BQK262164 CAG262164 CKC262164 CTY262164 DDU262164 DNQ262164 DXM262164 EHI262164 ERE262164 FBA262164 FKW262164 FUS262164 GEO262164 GOK262164 GYG262164 HIC262164 HRY262164 IBU262164 ILQ262164 IVM262164 JFI262164 JPE262164 JZA262164 KIW262164 KSS262164 LCO262164 LMK262164 LWG262164 MGC262164 MPY262164 MZU262164 NJQ262164 NTM262164 ODI262164 ONE262164 OXA262164 PGW262164 PQS262164 QAO262164 QKK262164 QUG262164 REC262164 RNY262164 RXU262164 SHQ262164 SRM262164 TBI262164 TLE262164 TVA262164 UEW262164 UOS262164 UYO262164 VIK262164 VSG262164 WCC262164 WLY262164 WVU262164 M327700 JI327700 TE327700 ADA327700 AMW327700 AWS327700 BGO327700 BQK327700 CAG327700 CKC327700 CTY327700 DDU327700 DNQ327700 DXM327700 EHI327700 ERE327700 FBA327700 FKW327700 FUS327700 GEO327700 GOK327700 GYG327700 HIC327700 HRY327700 IBU327700 ILQ327700 IVM327700 JFI327700 JPE327700 JZA327700 KIW327700 KSS327700 LCO327700 LMK327700 LWG327700 MGC327700 MPY327700 MZU327700 NJQ327700 NTM327700 ODI327700 ONE327700 OXA327700 PGW327700 PQS327700 QAO327700 QKK327700 QUG327700 REC327700 RNY327700 RXU327700 SHQ327700 SRM327700 TBI327700 TLE327700 TVA327700 UEW327700 UOS327700 UYO327700 VIK327700 VSG327700 WCC327700 WLY327700 WVU327700 M393236 JI393236 TE393236 ADA393236 AMW393236 AWS393236 BGO393236 BQK393236 CAG393236 CKC393236 CTY393236 DDU393236 DNQ393236 DXM393236 EHI393236 ERE393236 FBA393236 FKW393236 FUS393236 GEO393236 GOK393236 GYG393236 HIC393236 HRY393236 IBU393236 ILQ393236 IVM393236 JFI393236 JPE393236 JZA393236 KIW393236 KSS393236 LCO393236 LMK393236 LWG393236 MGC393236 MPY393236 MZU393236 NJQ393236 NTM393236 ODI393236 ONE393236 OXA393236 PGW393236 PQS393236 QAO393236 QKK393236 QUG393236 REC393236 RNY393236 RXU393236 SHQ393236 SRM393236 TBI393236 TLE393236 TVA393236 UEW393236 UOS393236 UYO393236 VIK393236 VSG393236 WCC393236 WLY393236 WVU393236 M458772 JI458772 TE458772 ADA458772 AMW458772 AWS458772 BGO458772 BQK458772 CAG458772 CKC458772 CTY458772 DDU458772 DNQ458772 DXM458772 EHI458772 ERE458772 FBA458772 FKW458772 FUS458772 GEO458772 GOK458772 GYG458772 HIC458772 HRY458772 IBU458772 ILQ458772 IVM458772 JFI458772 JPE458772 JZA458772 KIW458772 KSS458772 LCO458772 LMK458772 LWG458772 MGC458772 MPY458772 MZU458772 NJQ458772 NTM458772 ODI458772 ONE458772 OXA458772 PGW458772 PQS458772 QAO458772 QKK458772 QUG458772 REC458772 RNY458772 RXU458772 SHQ458772 SRM458772 TBI458772 TLE458772 TVA458772 UEW458772 UOS458772 UYO458772 VIK458772 VSG458772 WCC458772 WLY458772 WVU458772 M524308 JI524308 TE524308 ADA524308 AMW524308 AWS524308 BGO524308 BQK524308 CAG524308 CKC524308 CTY524308 DDU524308 DNQ524308 DXM524308 EHI524308 ERE524308 FBA524308 FKW524308 FUS524308 GEO524308 GOK524308 GYG524308 HIC524308 HRY524308 IBU524308 ILQ524308 IVM524308 JFI524308 JPE524308 JZA524308 KIW524308 KSS524308 LCO524308 LMK524308 LWG524308 MGC524308 MPY524308 MZU524308 NJQ524308 NTM524308 ODI524308 ONE524308 OXA524308 PGW524308 PQS524308 QAO524308 QKK524308 QUG524308 REC524308 RNY524308 RXU524308 SHQ524308 SRM524308 TBI524308 TLE524308 TVA524308 UEW524308 UOS524308 UYO524308 VIK524308 VSG524308 WCC524308 WLY524308 WVU524308 M589844 JI589844 TE589844 ADA589844 AMW589844 AWS589844 BGO589844 BQK589844 CAG589844 CKC589844 CTY589844 DDU589844 DNQ589844 DXM589844 EHI589844 ERE589844 FBA589844 FKW589844 FUS589844 GEO589844 GOK589844 GYG589844 HIC589844 HRY589844 IBU589844 ILQ589844 IVM589844 JFI589844 JPE589844 JZA589844 KIW589844 KSS589844 LCO589844 LMK589844 LWG589844 MGC589844 MPY589844 MZU589844 NJQ589844 NTM589844 ODI589844 ONE589844 OXA589844 PGW589844 PQS589844 QAO589844 QKK589844 QUG589844 REC589844 RNY589844 RXU589844 SHQ589844 SRM589844 TBI589844 TLE589844 TVA589844 UEW589844 UOS589844 UYO589844 VIK589844 VSG589844 WCC589844 WLY589844 WVU589844 M655380 JI655380 TE655380 ADA655380 AMW655380 AWS655380 BGO655380 BQK655380 CAG655380 CKC655380 CTY655380 DDU655380 DNQ655380 DXM655380 EHI655380 ERE655380 FBA655380 FKW655380 FUS655380 GEO655380 GOK655380 GYG655380 HIC655380 HRY655380 IBU655380 ILQ655380 IVM655380 JFI655380 JPE655380 JZA655380 KIW655380 KSS655380 LCO655380 LMK655380 LWG655380 MGC655380 MPY655380 MZU655380 NJQ655380 NTM655380 ODI655380 ONE655380 OXA655380 PGW655380 PQS655380 QAO655380 QKK655380 QUG655380 REC655380 RNY655380 RXU655380 SHQ655380 SRM655380 TBI655380 TLE655380 TVA655380 UEW655380 UOS655380 UYO655380 VIK655380 VSG655380 WCC655380 WLY655380 WVU655380 M720916 JI720916 TE720916 ADA720916 AMW720916 AWS720916 BGO720916 BQK720916 CAG720916 CKC720916 CTY720916 DDU720916 DNQ720916 DXM720916 EHI720916 ERE720916 FBA720916 FKW720916 FUS720916 GEO720916 GOK720916 GYG720916 HIC720916 HRY720916 IBU720916 ILQ720916 IVM720916 JFI720916 JPE720916 JZA720916 KIW720916 KSS720916 LCO720916 LMK720916 LWG720916 MGC720916 MPY720916 MZU720916 NJQ720916 NTM720916 ODI720916 ONE720916 OXA720916 PGW720916 PQS720916 QAO720916 QKK720916 QUG720916 REC720916 RNY720916 RXU720916 SHQ720916 SRM720916 TBI720916 TLE720916 TVA720916 UEW720916 UOS720916 UYO720916 VIK720916 VSG720916 WCC720916 WLY720916 WVU720916 M786452 JI786452 TE786452 ADA786452 AMW786452 AWS786452 BGO786452 BQK786452 CAG786452 CKC786452 CTY786452 DDU786452 DNQ786452 DXM786452 EHI786452 ERE786452 FBA786452 FKW786452 FUS786452 GEO786452 GOK786452 GYG786452 HIC786452 HRY786452 IBU786452 ILQ786452 IVM786452 JFI786452 JPE786452 JZA786452 KIW786452 KSS786452 LCO786452 LMK786452 LWG786452 MGC786452 MPY786452 MZU786452 NJQ786452 NTM786452 ODI786452 ONE786452 OXA786452 PGW786452 PQS786452 QAO786452 QKK786452 QUG786452 REC786452 RNY786452 RXU786452 SHQ786452 SRM786452 TBI786452 TLE786452 TVA786452 UEW786452 UOS786452 UYO786452 VIK786452 VSG786452 WCC786452 WLY786452 WVU786452 M851988 JI851988 TE851988 ADA851988 AMW851988 AWS851988 BGO851988 BQK851988 CAG851988 CKC851988 CTY851988 DDU851988 DNQ851988 DXM851988 EHI851988 ERE851988 FBA851988 FKW851988 FUS851988 GEO851988 GOK851988 GYG851988 HIC851988 HRY851988 IBU851988 ILQ851988 IVM851988 JFI851988 JPE851988 JZA851988 KIW851988 KSS851988 LCO851988 LMK851988 LWG851988 MGC851988 MPY851988 MZU851988 NJQ851988 NTM851988 ODI851988 ONE851988 OXA851988 PGW851988 PQS851988 QAO851988 QKK851988 QUG851988 REC851988 RNY851988 RXU851988 SHQ851988 SRM851988 TBI851988 TLE851988 TVA851988 UEW851988 UOS851988 UYO851988 VIK851988 VSG851988 WCC851988 WLY851988 WVU851988 M917524 JI917524 TE917524 ADA917524 AMW917524 AWS917524 BGO917524 BQK917524 CAG917524 CKC917524 CTY917524 DDU917524 DNQ917524 DXM917524 EHI917524 ERE917524 FBA917524 FKW917524 FUS917524 GEO917524 GOK917524 GYG917524 HIC917524 HRY917524 IBU917524 ILQ917524 IVM917524 JFI917524 JPE917524 JZA917524 KIW917524 KSS917524 LCO917524 LMK917524 LWG917524 MGC917524 MPY917524 MZU917524 NJQ917524 NTM917524 ODI917524 ONE917524 OXA917524 PGW917524 PQS917524 QAO917524 QKK917524 QUG917524 REC917524 RNY917524 RXU917524 SHQ917524 SRM917524 TBI917524 TLE917524 TVA917524 UEW917524 UOS917524 UYO917524 VIK917524 VSG917524 WCC917524 WLY917524 WVU917524 M983060 JI983060 TE983060 ADA983060 AMW983060 AWS983060 BGO983060 BQK983060 CAG983060 CKC983060 CTY983060 DDU983060 DNQ983060 DXM983060 EHI983060 ERE983060 FBA983060 FKW983060 FUS983060 GEO983060 GOK983060 GYG983060 HIC983060 HRY983060 IBU983060 ILQ983060 IVM983060 JFI983060 JPE983060 JZA983060 KIW983060 KSS983060 LCO983060 LMK983060 LWG983060 MGC983060 MPY983060 MZU983060 NJQ983060 NTM983060 ODI983060 ONE983060 OXA983060 PGW983060 PQS983060 QAO983060 QKK983060 QUG983060 REC983060 RNY983060 RXU983060 SHQ983060 SRM983060 TBI983060 TLE983060 TVA983060 UEW983060 UOS983060 UYO983060 VIK983060 VSG983060 WCC983060 WLY983060 JI24">
      <formula1>kind_of_heat_transfer</formula1>
    </dataValidation>
    <dataValidation type="list" allowBlank="1" showInputMessage="1" errorTitle="Ошибка" error="Выберите значение из списка" prompt="Выберите значение из списка" sqref="WVW983059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5 JK65555 TG65555 ADC65555 AMY65555 AWU65555 BGQ65555 BQM65555 CAI65555 CKE65555 CUA65555 DDW65555 DNS65555 DXO65555 EHK65555 ERG65555 FBC65555 FKY65555 FUU65555 GEQ65555 GOM65555 GYI65555 HIE65555 HSA65555 IBW65555 ILS65555 IVO65555 JFK65555 JPG65555 JZC65555 KIY65555 KSU65555 LCQ65555 LMM65555 LWI65555 MGE65555 MQA65555 MZW65555 NJS65555 NTO65555 ODK65555 ONG65555 OXC65555 PGY65555 PQU65555 QAQ65555 QKM65555 QUI65555 REE65555 ROA65555 RXW65555 SHS65555 SRO65555 TBK65555 TLG65555 TVC65555 UEY65555 UOU65555 UYQ65555 VIM65555 VSI65555 WCE65555 WMA65555 WVW65555 O131091 JK131091 TG131091 ADC131091 AMY131091 AWU131091 BGQ131091 BQM131091 CAI131091 CKE131091 CUA131091 DDW131091 DNS131091 DXO131091 EHK131091 ERG131091 FBC131091 FKY131091 FUU131091 GEQ131091 GOM131091 GYI131091 HIE131091 HSA131091 IBW131091 ILS131091 IVO131091 JFK131091 JPG131091 JZC131091 KIY131091 KSU131091 LCQ131091 LMM131091 LWI131091 MGE131091 MQA131091 MZW131091 NJS131091 NTO131091 ODK131091 ONG131091 OXC131091 PGY131091 PQU131091 QAQ131091 QKM131091 QUI131091 REE131091 ROA131091 RXW131091 SHS131091 SRO131091 TBK131091 TLG131091 TVC131091 UEY131091 UOU131091 UYQ131091 VIM131091 VSI131091 WCE131091 WMA131091 WVW131091 O196627 JK196627 TG196627 ADC196627 AMY196627 AWU196627 BGQ196627 BQM196627 CAI196627 CKE196627 CUA196627 DDW196627 DNS196627 DXO196627 EHK196627 ERG196627 FBC196627 FKY196627 FUU196627 GEQ196627 GOM196627 GYI196627 HIE196627 HSA196627 IBW196627 ILS196627 IVO196627 JFK196627 JPG196627 JZC196627 KIY196627 KSU196627 LCQ196627 LMM196627 LWI196627 MGE196627 MQA196627 MZW196627 NJS196627 NTO196627 ODK196627 ONG196627 OXC196627 PGY196627 PQU196627 QAQ196627 QKM196627 QUI196627 REE196627 ROA196627 RXW196627 SHS196627 SRO196627 TBK196627 TLG196627 TVC196627 UEY196627 UOU196627 UYQ196627 VIM196627 VSI196627 WCE196627 WMA196627 WVW196627 O262163 JK262163 TG262163 ADC262163 AMY262163 AWU262163 BGQ262163 BQM262163 CAI262163 CKE262163 CUA262163 DDW262163 DNS262163 DXO262163 EHK262163 ERG262163 FBC262163 FKY262163 FUU262163 GEQ262163 GOM262163 GYI262163 HIE262163 HSA262163 IBW262163 ILS262163 IVO262163 JFK262163 JPG262163 JZC262163 KIY262163 KSU262163 LCQ262163 LMM262163 LWI262163 MGE262163 MQA262163 MZW262163 NJS262163 NTO262163 ODK262163 ONG262163 OXC262163 PGY262163 PQU262163 QAQ262163 QKM262163 QUI262163 REE262163 ROA262163 RXW262163 SHS262163 SRO262163 TBK262163 TLG262163 TVC262163 UEY262163 UOU262163 UYQ262163 VIM262163 VSI262163 WCE262163 WMA262163 WVW262163 O327699 JK327699 TG327699 ADC327699 AMY327699 AWU327699 BGQ327699 BQM327699 CAI327699 CKE327699 CUA327699 DDW327699 DNS327699 DXO327699 EHK327699 ERG327699 FBC327699 FKY327699 FUU327699 GEQ327699 GOM327699 GYI327699 HIE327699 HSA327699 IBW327699 ILS327699 IVO327699 JFK327699 JPG327699 JZC327699 KIY327699 KSU327699 LCQ327699 LMM327699 LWI327699 MGE327699 MQA327699 MZW327699 NJS327699 NTO327699 ODK327699 ONG327699 OXC327699 PGY327699 PQU327699 QAQ327699 QKM327699 QUI327699 REE327699 ROA327699 RXW327699 SHS327699 SRO327699 TBK327699 TLG327699 TVC327699 UEY327699 UOU327699 UYQ327699 VIM327699 VSI327699 WCE327699 WMA327699 WVW327699 O393235 JK393235 TG393235 ADC393235 AMY393235 AWU393235 BGQ393235 BQM393235 CAI393235 CKE393235 CUA393235 DDW393235 DNS393235 DXO393235 EHK393235 ERG393235 FBC393235 FKY393235 FUU393235 GEQ393235 GOM393235 GYI393235 HIE393235 HSA393235 IBW393235 ILS393235 IVO393235 JFK393235 JPG393235 JZC393235 KIY393235 KSU393235 LCQ393235 LMM393235 LWI393235 MGE393235 MQA393235 MZW393235 NJS393235 NTO393235 ODK393235 ONG393235 OXC393235 PGY393235 PQU393235 QAQ393235 QKM393235 QUI393235 REE393235 ROA393235 RXW393235 SHS393235 SRO393235 TBK393235 TLG393235 TVC393235 UEY393235 UOU393235 UYQ393235 VIM393235 VSI393235 WCE393235 WMA393235 WVW393235 O458771 JK458771 TG458771 ADC458771 AMY458771 AWU458771 BGQ458771 BQM458771 CAI458771 CKE458771 CUA458771 DDW458771 DNS458771 DXO458771 EHK458771 ERG458771 FBC458771 FKY458771 FUU458771 GEQ458771 GOM458771 GYI458771 HIE458771 HSA458771 IBW458771 ILS458771 IVO458771 JFK458771 JPG458771 JZC458771 KIY458771 KSU458771 LCQ458771 LMM458771 LWI458771 MGE458771 MQA458771 MZW458771 NJS458771 NTO458771 ODK458771 ONG458771 OXC458771 PGY458771 PQU458771 QAQ458771 QKM458771 QUI458771 REE458771 ROA458771 RXW458771 SHS458771 SRO458771 TBK458771 TLG458771 TVC458771 UEY458771 UOU458771 UYQ458771 VIM458771 VSI458771 WCE458771 WMA458771 WVW458771 O524307 JK524307 TG524307 ADC524307 AMY524307 AWU524307 BGQ524307 BQM524307 CAI524307 CKE524307 CUA524307 DDW524307 DNS524307 DXO524307 EHK524307 ERG524307 FBC524307 FKY524307 FUU524307 GEQ524307 GOM524307 GYI524307 HIE524307 HSA524307 IBW524307 ILS524307 IVO524307 JFK524307 JPG524307 JZC524307 KIY524307 KSU524307 LCQ524307 LMM524307 LWI524307 MGE524307 MQA524307 MZW524307 NJS524307 NTO524307 ODK524307 ONG524307 OXC524307 PGY524307 PQU524307 QAQ524307 QKM524307 QUI524307 REE524307 ROA524307 RXW524307 SHS524307 SRO524307 TBK524307 TLG524307 TVC524307 UEY524307 UOU524307 UYQ524307 VIM524307 VSI524307 WCE524307 WMA524307 WVW524307 O589843 JK589843 TG589843 ADC589843 AMY589843 AWU589843 BGQ589843 BQM589843 CAI589843 CKE589843 CUA589843 DDW589843 DNS589843 DXO589843 EHK589843 ERG589843 FBC589843 FKY589843 FUU589843 GEQ589843 GOM589843 GYI589843 HIE589843 HSA589843 IBW589843 ILS589843 IVO589843 JFK589843 JPG589843 JZC589843 KIY589843 KSU589843 LCQ589843 LMM589843 LWI589843 MGE589843 MQA589843 MZW589843 NJS589843 NTO589843 ODK589843 ONG589843 OXC589843 PGY589843 PQU589843 QAQ589843 QKM589843 QUI589843 REE589843 ROA589843 RXW589843 SHS589843 SRO589843 TBK589843 TLG589843 TVC589843 UEY589843 UOU589843 UYQ589843 VIM589843 VSI589843 WCE589843 WMA589843 WVW589843 O655379 JK655379 TG655379 ADC655379 AMY655379 AWU655379 BGQ655379 BQM655379 CAI655379 CKE655379 CUA655379 DDW655379 DNS655379 DXO655379 EHK655379 ERG655379 FBC655379 FKY655379 FUU655379 GEQ655379 GOM655379 GYI655379 HIE655379 HSA655379 IBW655379 ILS655379 IVO655379 JFK655379 JPG655379 JZC655379 KIY655379 KSU655379 LCQ655379 LMM655379 LWI655379 MGE655379 MQA655379 MZW655379 NJS655379 NTO655379 ODK655379 ONG655379 OXC655379 PGY655379 PQU655379 QAQ655379 QKM655379 QUI655379 REE655379 ROA655379 RXW655379 SHS655379 SRO655379 TBK655379 TLG655379 TVC655379 UEY655379 UOU655379 UYQ655379 VIM655379 VSI655379 WCE655379 WMA655379 WVW655379 O720915 JK720915 TG720915 ADC720915 AMY720915 AWU720915 BGQ720915 BQM720915 CAI720915 CKE720915 CUA720915 DDW720915 DNS720915 DXO720915 EHK720915 ERG720915 FBC720915 FKY720915 FUU720915 GEQ720915 GOM720915 GYI720915 HIE720915 HSA720915 IBW720915 ILS720915 IVO720915 JFK720915 JPG720915 JZC720915 KIY720915 KSU720915 LCQ720915 LMM720915 LWI720915 MGE720915 MQA720915 MZW720915 NJS720915 NTO720915 ODK720915 ONG720915 OXC720915 PGY720915 PQU720915 QAQ720915 QKM720915 QUI720915 REE720915 ROA720915 RXW720915 SHS720915 SRO720915 TBK720915 TLG720915 TVC720915 UEY720915 UOU720915 UYQ720915 VIM720915 VSI720915 WCE720915 WMA720915 WVW720915 O786451 JK786451 TG786451 ADC786451 AMY786451 AWU786451 BGQ786451 BQM786451 CAI786451 CKE786451 CUA786451 DDW786451 DNS786451 DXO786451 EHK786451 ERG786451 FBC786451 FKY786451 FUU786451 GEQ786451 GOM786451 GYI786451 HIE786451 HSA786451 IBW786451 ILS786451 IVO786451 JFK786451 JPG786451 JZC786451 KIY786451 KSU786451 LCQ786451 LMM786451 LWI786451 MGE786451 MQA786451 MZW786451 NJS786451 NTO786451 ODK786451 ONG786451 OXC786451 PGY786451 PQU786451 QAQ786451 QKM786451 QUI786451 REE786451 ROA786451 RXW786451 SHS786451 SRO786451 TBK786451 TLG786451 TVC786451 UEY786451 UOU786451 UYQ786451 VIM786451 VSI786451 WCE786451 WMA786451 WVW786451 O851987 JK851987 TG851987 ADC851987 AMY851987 AWU851987 BGQ851987 BQM851987 CAI851987 CKE851987 CUA851987 DDW851987 DNS851987 DXO851987 EHK851987 ERG851987 FBC851987 FKY851987 FUU851987 GEQ851987 GOM851987 GYI851987 HIE851987 HSA851987 IBW851987 ILS851987 IVO851987 JFK851987 JPG851987 JZC851987 KIY851987 KSU851987 LCQ851987 LMM851987 LWI851987 MGE851987 MQA851987 MZW851987 NJS851987 NTO851987 ODK851987 ONG851987 OXC851987 PGY851987 PQU851987 QAQ851987 QKM851987 QUI851987 REE851987 ROA851987 RXW851987 SHS851987 SRO851987 TBK851987 TLG851987 TVC851987 UEY851987 UOU851987 UYQ851987 VIM851987 VSI851987 WCE851987 WMA851987 WVW851987 O917523 JK917523 TG917523 ADC917523 AMY917523 AWU917523 BGQ917523 BQM917523 CAI917523 CKE917523 CUA917523 DDW917523 DNS917523 DXO917523 EHK917523 ERG917523 FBC917523 FKY917523 FUU917523 GEQ917523 GOM917523 GYI917523 HIE917523 HSA917523 IBW917523 ILS917523 IVO917523 JFK917523 JPG917523 JZC917523 KIY917523 KSU917523 LCQ917523 LMM917523 LWI917523 MGE917523 MQA917523 MZW917523 NJS917523 NTO917523 ODK917523 ONG917523 OXC917523 PGY917523 PQU917523 QAQ917523 QKM917523 QUI917523 REE917523 ROA917523 RXW917523 SHS917523 SRO917523 TBK917523 TLG917523 TVC917523 UEY917523 UOU917523 UYQ917523 VIM917523 VSI917523 WCE917523 WMA917523 WVW917523 O983059 JK983059 TG983059 ADC983059 AMY983059 AWU983059 BGQ983059 BQM983059 CAI983059 CKE983059 CUA983059 DDW983059 DNS983059 DXO983059 EHK983059 ERG983059 FBC983059 FKY983059 FUU983059 GEQ983059 GOM983059 GYI983059 HIE983059 HSA983059 IBW983059 ILS983059 IVO983059 JFK983059 JPG983059 JZC983059 KIY983059 KSU983059 LCQ983059 LMM983059 LWI983059 MGE983059 MQA983059 MZW983059 NJS983059 NTO983059 ODK983059 ONG983059 OXC983059 PGY983059 PQU983059 QAQ983059 QKM983059 QUI983059 REE983059 ROA983059 RXW983059 SHS983059 SRO983059 TBK983059 TLG983059 TVC983059 UEY983059 UOU983059 UYQ983059 VIM983059 VSI983059 WCE983059 WMA983059">
      <formula1>kind_of_cons</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4"/>
  <sheetViews>
    <sheetView topLeftCell="C22" workbookViewId="0">
      <selection activeCell="L8" sqref="L8"/>
    </sheetView>
  </sheetViews>
  <sheetFormatPr defaultColWidth="10.5703125" defaultRowHeight="14.25"/>
  <cols>
    <col min="1" max="1" width="9.140625" style="2" hidden="1" customWidth="1"/>
    <col min="2" max="2" width="9.140625" style="42" hidden="1" customWidth="1"/>
    <col min="3" max="3" width="3.7109375" style="3" customWidth="1"/>
    <col min="4" max="4" width="6.28515625" style="4" bestFit="1" customWidth="1"/>
    <col min="5" max="5" width="46.7109375" style="4" customWidth="1"/>
    <col min="6" max="6" width="35.7109375" style="4" customWidth="1"/>
    <col min="7" max="7" width="3.7109375" style="4" customWidth="1"/>
    <col min="8" max="9" width="11.7109375" style="4" customWidth="1"/>
    <col min="10" max="11" width="35.7109375" style="4" customWidth="1"/>
    <col min="12" max="12" width="84.85546875" style="4" customWidth="1"/>
    <col min="13" max="13" width="10.5703125" style="4"/>
    <col min="14" max="15" width="10.5703125" style="24"/>
    <col min="16" max="16384" width="10.5703125" style="4"/>
  </cols>
  <sheetData>
    <row r="1" spans="1:32" hidden="1">
      <c r="S1" s="43"/>
      <c r="AF1" s="44"/>
    </row>
    <row r="2" spans="1:32" hidden="1"/>
    <row r="3" spans="1:32" hidden="1"/>
    <row r="4" spans="1:32" ht="3" customHeight="1">
      <c r="C4" s="50"/>
      <c r="D4" s="51"/>
      <c r="E4" s="51"/>
      <c r="F4" s="51"/>
      <c r="G4" s="51"/>
      <c r="H4" s="51"/>
      <c r="I4" s="51"/>
      <c r="J4" s="51"/>
      <c r="K4" s="94"/>
      <c r="L4" s="94"/>
    </row>
    <row r="5" spans="1:32" ht="26.1" customHeight="1">
      <c r="C5" s="50"/>
      <c r="D5" s="150" t="s">
        <v>24</v>
      </c>
      <c r="E5" s="150"/>
      <c r="F5" s="150"/>
      <c r="G5" s="150"/>
      <c r="H5" s="150"/>
      <c r="I5" s="150"/>
      <c r="J5" s="150"/>
      <c r="K5" s="150"/>
      <c r="L5" s="95"/>
    </row>
    <row r="6" spans="1:32" ht="3" customHeight="1">
      <c r="C6" s="50"/>
      <c r="D6" s="51"/>
      <c r="E6" s="96"/>
      <c r="F6" s="96"/>
      <c r="G6" s="96"/>
      <c r="H6" s="96"/>
      <c r="I6" s="96"/>
      <c r="J6" s="96"/>
      <c r="K6" s="53"/>
      <c r="L6" s="97"/>
    </row>
    <row r="7" spans="1:32" ht="30">
      <c r="C7" s="50"/>
      <c r="D7" s="51"/>
      <c r="E7" s="98" t="str">
        <f>"Дата подачи заявления об "&amp;IF(datePr_ch="","утверждении","изменении") &amp; " тарифов"</f>
        <v>Дата подачи заявления об утверждении тарифов</v>
      </c>
      <c r="F7" s="152">
        <v>44455</v>
      </c>
      <c r="G7" s="153"/>
      <c r="H7" s="153"/>
      <c r="I7" s="153"/>
      <c r="J7" s="153"/>
      <c r="K7" s="153"/>
      <c r="L7" s="45"/>
      <c r="M7" s="15"/>
    </row>
    <row r="8" spans="1:32" ht="30">
      <c r="C8" s="50"/>
      <c r="D8" s="51"/>
      <c r="E8" s="98" t="str">
        <f>"Номер подачи заявления об "&amp;IF(numberPr_ch="","утверждении","изменении") &amp; " тарифов"</f>
        <v>Номер подачи заявления об утверждении тарифов</v>
      </c>
      <c r="F8" s="153" t="s">
        <v>68</v>
      </c>
      <c r="G8" s="153"/>
      <c r="H8" s="153"/>
      <c r="I8" s="153"/>
      <c r="J8" s="153"/>
      <c r="K8" s="153"/>
      <c r="L8" s="45"/>
      <c r="M8" s="15"/>
    </row>
    <row r="9" spans="1:32">
      <c r="C9" s="50"/>
      <c r="D9" s="51"/>
      <c r="E9" s="96"/>
      <c r="F9" s="96"/>
      <c r="G9" s="96"/>
      <c r="H9" s="96"/>
      <c r="I9" s="96"/>
      <c r="J9" s="96"/>
      <c r="K9" s="53"/>
      <c r="L9" s="97"/>
    </row>
    <row r="10" spans="1:32" ht="21" customHeight="1">
      <c r="C10" s="50"/>
      <c r="D10" s="134" t="s">
        <v>1</v>
      </c>
      <c r="E10" s="134"/>
      <c r="F10" s="134"/>
      <c r="G10" s="134"/>
      <c r="H10" s="134"/>
      <c r="I10" s="134"/>
      <c r="J10" s="134"/>
      <c r="K10" s="134"/>
      <c r="L10" s="160" t="s">
        <v>2</v>
      </c>
    </row>
    <row r="11" spans="1:32" ht="21" customHeight="1">
      <c r="C11" s="50"/>
      <c r="D11" s="138" t="s">
        <v>3</v>
      </c>
      <c r="E11" s="161" t="s">
        <v>25</v>
      </c>
      <c r="F11" s="161" t="s">
        <v>15</v>
      </c>
      <c r="G11" s="163" t="s">
        <v>26</v>
      </c>
      <c r="H11" s="164"/>
      <c r="I11" s="165"/>
      <c r="J11" s="161" t="s">
        <v>27</v>
      </c>
      <c r="K11" s="161" t="s">
        <v>28</v>
      </c>
      <c r="L11" s="160"/>
    </row>
    <row r="12" spans="1:32" ht="21" customHeight="1">
      <c r="C12" s="50"/>
      <c r="D12" s="140"/>
      <c r="E12" s="162"/>
      <c r="F12" s="162"/>
      <c r="G12" s="169" t="s">
        <v>29</v>
      </c>
      <c r="H12" s="170"/>
      <c r="I12" s="46" t="s">
        <v>30</v>
      </c>
      <c r="J12" s="162"/>
      <c r="K12" s="162"/>
      <c r="L12" s="160"/>
    </row>
    <row r="13" spans="1:32" ht="12" customHeight="1">
      <c r="C13" s="50"/>
      <c r="D13" s="61" t="s">
        <v>13</v>
      </c>
      <c r="E13" s="61" t="s">
        <v>14</v>
      </c>
      <c r="F13" s="61" t="s">
        <v>31</v>
      </c>
      <c r="G13" s="171" t="s">
        <v>32</v>
      </c>
      <c r="H13" s="171"/>
      <c r="I13" s="61" t="s">
        <v>33</v>
      </c>
      <c r="J13" s="61" t="s">
        <v>34</v>
      </c>
      <c r="K13" s="61" t="s">
        <v>35</v>
      </c>
      <c r="L13" s="61" t="s">
        <v>36</v>
      </c>
    </row>
    <row r="14" spans="1:32" ht="14.25" customHeight="1">
      <c r="A14" s="99"/>
      <c r="C14" s="50"/>
      <c r="D14" s="100">
        <v>1</v>
      </c>
      <c r="E14" s="154" t="s">
        <v>37</v>
      </c>
      <c r="F14" s="172"/>
      <c r="G14" s="172"/>
      <c r="H14" s="172"/>
      <c r="I14" s="172"/>
      <c r="J14" s="172"/>
      <c r="K14" s="172"/>
      <c r="L14" s="38"/>
      <c r="M14" s="47"/>
    </row>
    <row r="15" spans="1:32" ht="56.25">
      <c r="A15" s="99"/>
      <c r="C15" s="50"/>
      <c r="D15" s="100" t="s">
        <v>38</v>
      </c>
      <c r="E15" s="48" t="s">
        <v>39</v>
      </c>
      <c r="F15" s="48" t="s">
        <v>39</v>
      </c>
      <c r="G15" s="173" t="s">
        <v>39</v>
      </c>
      <c r="H15" s="174"/>
      <c r="I15" s="48" t="s">
        <v>39</v>
      </c>
      <c r="J15" s="101" t="s">
        <v>69</v>
      </c>
      <c r="K15" s="102" t="s">
        <v>70</v>
      </c>
      <c r="L15" s="37" t="s">
        <v>40</v>
      </c>
      <c r="M15" s="47"/>
    </row>
    <row r="16" spans="1:32" ht="18.75">
      <c r="A16" s="99"/>
      <c r="B16" s="42">
        <v>3</v>
      </c>
      <c r="C16" s="50"/>
      <c r="D16" s="103">
        <v>2</v>
      </c>
      <c r="E16" s="166" t="s">
        <v>41</v>
      </c>
      <c r="F16" s="167"/>
      <c r="G16" s="167"/>
      <c r="H16" s="168"/>
      <c r="I16" s="168"/>
      <c r="J16" s="168" t="s">
        <v>39</v>
      </c>
      <c r="K16" s="168"/>
      <c r="L16" s="49"/>
      <c r="M16" s="47"/>
    </row>
    <row r="17" spans="1:15" ht="90" customHeight="1">
      <c r="A17" s="99"/>
      <c r="C17" s="155"/>
      <c r="D17" s="175" t="s">
        <v>42</v>
      </c>
      <c r="E17" s="158" t="str">
        <f>IF('[2]Перечень тарифов'!E21="","наименование отсутствует","" &amp; '[2]Перечень тарифов'!E21 &amp; "")</f>
        <v>Тарифы на услуги по передаче тепловой энергии</v>
      </c>
      <c r="F17" s="159" t="str">
        <f>IF('[2]Перечень тарифов'!J21="","наименование отсутствует","" &amp; '[2]Перечень тарифов'!J21 &amp; "")</f>
        <v>наименование отсутствует</v>
      </c>
      <c r="G17" s="48"/>
      <c r="H17" s="104" t="s">
        <v>63</v>
      </c>
      <c r="I17" s="105" t="s">
        <v>64</v>
      </c>
      <c r="J17" s="101" t="s">
        <v>71</v>
      </c>
      <c r="K17" s="48" t="s">
        <v>39</v>
      </c>
      <c r="L17" s="117" t="s">
        <v>43</v>
      </c>
      <c r="M17" s="47"/>
    </row>
    <row r="18" spans="1:15" ht="18.75">
      <c r="A18" s="99"/>
      <c r="C18" s="155"/>
      <c r="D18" s="175"/>
      <c r="E18" s="158"/>
      <c r="F18" s="159"/>
      <c r="G18" s="106"/>
      <c r="H18" s="107" t="s">
        <v>7</v>
      </c>
      <c r="I18" s="108"/>
      <c r="J18" s="108"/>
      <c r="K18" s="109"/>
      <c r="L18" s="119"/>
      <c r="M18" s="47"/>
    </row>
    <row r="19" spans="1:15" ht="18.75">
      <c r="A19" s="99"/>
      <c r="B19" s="42">
        <v>3</v>
      </c>
      <c r="C19" s="50"/>
      <c r="D19" s="110" t="s">
        <v>31</v>
      </c>
      <c r="E19" s="154" t="s">
        <v>44</v>
      </c>
      <c r="F19" s="154"/>
      <c r="G19" s="154"/>
      <c r="H19" s="154"/>
      <c r="I19" s="154"/>
      <c r="J19" s="154"/>
      <c r="K19" s="154"/>
      <c r="L19" s="23"/>
      <c r="M19" s="47"/>
    </row>
    <row r="20" spans="1:15" ht="33.75">
      <c r="A20" s="99"/>
      <c r="C20" s="50"/>
      <c r="D20" s="100" t="s">
        <v>45</v>
      </c>
      <c r="E20" s="48" t="s">
        <v>39</v>
      </c>
      <c r="F20" s="48" t="s">
        <v>39</v>
      </c>
      <c r="G20" s="173" t="s">
        <v>39</v>
      </c>
      <c r="H20" s="174"/>
      <c r="I20" s="48" t="s">
        <v>39</v>
      </c>
      <c r="J20" s="48" t="s">
        <v>39</v>
      </c>
      <c r="K20" s="102" t="s">
        <v>72</v>
      </c>
      <c r="L20" s="37" t="s">
        <v>46</v>
      </c>
      <c r="M20" s="47"/>
    </row>
    <row r="21" spans="1:15" ht="18.75">
      <c r="A21" s="99"/>
      <c r="B21" s="42">
        <v>3</v>
      </c>
      <c r="C21" s="50"/>
      <c r="D21" s="110" t="s">
        <v>32</v>
      </c>
      <c r="E21" s="154" t="s">
        <v>47</v>
      </c>
      <c r="F21" s="154"/>
      <c r="G21" s="154"/>
      <c r="H21" s="154"/>
      <c r="I21" s="154"/>
      <c r="J21" s="154"/>
      <c r="K21" s="154"/>
      <c r="L21" s="23"/>
      <c r="M21" s="47"/>
    </row>
    <row r="22" spans="1:15" ht="67.5" customHeight="1">
      <c r="A22" s="99"/>
      <c r="C22" s="155"/>
      <c r="D22" s="175" t="s">
        <v>48</v>
      </c>
      <c r="E22" s="158" t="str">
        <f>IF('[2]Перечень тарифов'!E21="","наименование отсутствует","" &amp; '[2]Перечень тарифов'!E21 &amp; "")</f>
        <v>Тарифы на услуги по передаче тепловой энергии</v>
      </c>
      <c r="F22" s="159" t="str">
        <f>IF('[2]Перечень тарифов'!J21="","наименование отсутствует","" &amp; '[2]Перечень тарифов'!J21 &amp; "")</f>
        <v>наименование отсутствует</v>
      </c>
      <c r="G22" s="48"/>
      <c r="H22" s="105" t="s">
        <v>63</v>
      </c>
      <c r="I22" s="105" t="s">
        <v>64</v>
      </c>
      <c r="J22" s="111">
        <v>912195</v>
      </c>
      <c r="K22" s="48" t="s">
        <v>39</v>
      </c>
      <c r="L22" s="117" t="s">
        <v>49</v>
      </c>
      <c r="M22" s="47"/>
    </row>
    <row r="23" spans="1:15" ht="18.75">
      <c r="A23" s="99"/>
      <c r="C23" s="155"/>
      <c r="D23" s="175"/>
      <c r="E23" s="158"/>
      <c r="F23" s="159"/>
      <c r="G23" s="106"/>
      <c r="H23" s="107" t="s">
        <v>7</v>
      </c>
      <c r="I23" s="112"/>
      <c r="J23" s="112"/>
      <c r="K23" s="109"/>
      <c r="L23" s="119"/>
      <c r="M23" s="47"/>
    </row>
    <row r="24" spans="1:15" ht="18.75">
      <c r="A24" s="99"/>
      <c r="C24" s="50"/>
      <c r="D24" s="110" t="s">
        <v>33</v>
      </c>
      <c r="E24" s="154" t="s">
        <v>50</v>
      </c>
      <c r="F24" s="154"/>
      <c r="G24" s="154"/>
      <c r="H24" s="154"/>
      <c r="I24" s="154"/>
      <c r="J24" s="154"/>
      <c r="K24" s="154"/>
      <c r="L24" s="23"/>
      <c r="M24" s="47"/>
    </row>
    <row r="25" spans="1:15" ht="78.75" customHeight="1">
      <c r="A25" s="99"/>
      <c r="C25" s="155"/>
      <c r="D25" s="156" t="s">
        <v>51</v>
      </c>
      <c r="E25" s="158" t="str">
        <f>IF('[2]Перечень тарифов'!E21="","наименование отсутствует","" &amp; '[2]Перечень тарифов'!E21 &amp; "")</f>
        <v>Тарифы на услуги по передаче тепловой энергии</v>
      </c>
      <c r="F25" s="159" t="str">
        <f>IF('[2]Перечень тарифов'!J21="","наименование отсутствует","" &amp; '[2]Перечень тарифов'!J21 &amp; "")</f>
        <v>наименование отсутствует</v>
      </c>
      <c r="G25" s="48"/>
      <c r="H25" s="104" t="s">
        <v>63</v>
      </c>
      <c r="I25" s="105" t="s">
        <v>64</v>
      </c>
      <c r="J25" s="111">
        <v>0</v>
      </c>
      <c r="K25" s="48" t="s">
        <v>39</v>
      </c>
      <c r="L25" s="117" t="s">
        <v>52</v>
      </c>
      <c r="M25" s="47"/>
    </row>
    <row r="26" spans="1:15" ht="18.75">
      <c r="A26" s="99"/>
      <c r="C26" s="155"/>
      <c r="D26" s="157"/>
      <c r="E26" s="158"/>
      <c r="F26" s="159"/>
      <c r="G26" s="106"/>
      <c r="H26" s="107" t="s">
        <v>7</v>
      </c>
      <c r="I26" s="112"/>
      <c r="J26" s="112"/>
      <c r="K26" s="109"/>
      <c r="L26" s="119"/>
      <c r="M26" s="47"/>
    </row>
    <row r="27" spans="1:15" ht="26.1" customHeight="1">
      <c r="A27" s="99"/>
      <c r="C27" s="50"/>
      <c r="D27" s="110" t="s">
        <v>34</v>
      </c>
      <c r="E27" s="154" t="s">
        <v>53</v>
      </c>
      <c r="F27" s="154"/>
      <c r="G27" s="154"/>
      <c r="H27" s="154"/>
      <c r="I27" s="154"/>
      <c r="J27" s="154"/>
      <c r="K27" s="154"/>
      <c r="L27" s="23"/>
      <c r="M27" s="47"/>
    </row>
    <row r="28" spans="1:15" ht="101.25" customHeight="1">
      <c r="A28" s="99"/>
      <c r="C28" s="155"/>
      <c r="D28" s="156" t="s">
        <v>54</v>
      </c>
      <c r="E28" s="158" t="str">
        <f>IF('[2]Перечень тарифов'!E21="","наименование отсутствует","" &amp; '[2]Перечень тарифов'!E21 &amp; "")</f>
        <v>Тарифы на услуги по передаче тепловой энергии</v>
      </c>
      <c r="F28" s="159" t="str">
        <f>IF('[2]Перечень тарифов'!J21="","наименование отсутствует","" &amp; '[2]Перечень тарифов'!J21 &amp; "")</f>
        <v>наименование отсутствует</v>
      </c>
      <c r="G28" s="48"/>
      <c r="H28" s="104" t="s">
        <v>63</v>
      </c>
      <c r="I28" s="105" t="s">
        <v>64</v>
      </c>
      <c r="J28" s="111">
        <v>0</v>
      </c>
      <c r="K28" s="48" t="s">
        <v>39</v>
      </c>
      <c r="L28" s="117" t="s">
        <v>55</v>
      </c>
      <c r="M28" s="47"/>
      <c r="O28" s="24" t="s">
        <v>56</v>
      </c>
    </row>
    <row r="29" spans="1:15" ht="18.75">
      <c r="A29" s="99"/>
      <c r="C29" s="155"/>
      <c r="D29" s="157"/>
      <c r="E29" s="158"/>
      <c r="F29" s="159"/>
      <c r="G29" s="106"/>
      <c r="H29" s="107" t="s">
        <v>7</v>
      </c>
      <c r="I29" s="112"/>
      <c r="J29" s="112"/>
      <c r="K29" s="109"/>
      <c r="L29" s="119"/>
      <c r="M29" s="47"/>
    </row>
    <row r="30" spans="1:15" ht="25.5" customHeight="1">
      <c r="A30" s="99"/>
      <c r="B30" s="42">
        <v>3</v>
      </c>
      <c r="C30" s="50"/>
      <c r="D30" s="110" t="s">
        <v>35</v>
      </c>
      <c r="E30" s="154" t="s">
        <v>57</v>
      </c>
      <c r="F30" s="154"/>
      <c r="G30" s="154"/>
      <c r="H30" s="154"/>
      <c r="I30" s="154"/>
      <c r="J30" s="154"/>
      <c r="K30" s="154"/>
      <c r="L30" s="23"/>
      <c r="M30" s="47"/>
    </row>
    <row r="31" spans="1:15" ht="112.5" customHeight="1">
      <c r="A31" s="99"/>
      <c r="C31" s="155"/>
      <c r="D31" s="156" t="s">
        <v>58</v>
      </c>
      <c r="E31" s="158" t="str">
        <f>IF('[2]Перечень тарифов'!E21="","наименование отсутствует","" &amp; '[2]Перечень тарифов'!E21 &amp; "")</f>
        <v>Тарифы на услуги по передаче тепловой энергии</v>
      </c>
      <c r="F31" s="159" t="str">
        <f>IF('[2]Перечень тарифов'!J21="","наименование отсутствует","" &amp; '[2]Перечень тарифов'!J21 &amp; "")</f>
        <v>наименование отсутствует</v>
      </c>
      <c r="G31" s="48"/>
      <c r="H31" s="104" t="s">
        <v>63</v>
      </c>
      <c r="I31" s="105" t="s">
        <v>64</v>
      </c>
      <c r="J31" s="111">
        <v>0</v>
      </c>
      <c r="K31" s="48" t="s">
        <v>39</v>
      </c>
      <c r="L31" s="117" t="s">
        <v>59</v>
      </c>
      <c r="M31" s="47"/>
    </row>
    <row r="32" spans="1:15" ht="18.75">
      <c r="A32" s="99"/>
      <c r="C32" s="155"/>
      <c r="D32" s="157"/>
      <c r="E32" s="158"/>
      <c r="F32" s="159"/>
      <c r="G32" s="106"/>
      <c r="H32" s="107" t="s">
        <v>7</v>
      </c>
      <c r="I32" s="112"/>
      <c r="J32" s="112"/>
      <c r="K32" s="109"/>
      <c r="L32" s="119"/>
      <c r="M32" s="47"/>
    </row>
    <row r="33" spans="1:15" s="113" customFormat="1" ht="3" customHeight="1">
      <c r="A33" s="99"/>
      <c r="D33" s="114"/>
      <c r="E33" s="114"/>
      <c r="F33" s="114"/>
      <c r="G33" s="114"/>
      <c r="H33" s="114"/>
      <c r="I33" s="114"/>
      <c r="J33" s="114"/>
      <c r="K33" s="114"/>
      <c r="L33" s="114"/>
      <c r="N33" s="115"/>
      <c r="O33" s="115"/>
    </row>
    <row r="34" spans="1:15" ht="24.75" customHeight="1">
      <c r="D34" s="116">
        <v>1</v>
      </c>
      <c r="E34" s="120" t="s">
        <v>73</v>
      </c>
      <c r="F34" s="120"/>
      <c r="G34" s="120"/>
      <c r="H34" s="120"/>
      <c r="I34" s="120"/>
      <c r="J34" s="120"/>
      <c r="K34" s="120"/>
      <c r="L34" s="120"/>
    </row>
  </sheetData>
  <mergeCells count="48">
    <mergeCell ref="E34:L34"/>
    <mergeCell ref="E30:K30"/>
    <mergeCell ref="C31:C32"/>
    <mergeCell ref="L31:L32"/>
    <mergeCell ref="E27:K27"/>
    <mergeCell ref="D31:D32"/>
    <mergeCell ref="E31:E32"/>
    <mergeCell ref="F31:F32"/>
    <mergeCell ref="C28:C29"/>
    <mergeCell ref="D28:D29"/>
    <mergeCell ref="E28:E29"/>
    <mergeCell ref="F28:F29"/>
    <mergeCell ref="L28:L29"/>
    <mergeCell ref="E19:K19"/>
    <mergeCell ref="G20:H20"/>
    <mergeCell ref="E21:K21"/>
    <mergeCell ref="C22:C23"/>
    <mergeCell ref="D22:D23"/>
    <mergeCell ref="E22:E23"/>
    <mergeCell ref="F22:F23"/>
    <mergeCell ref="C17:C18"/>
    <mergeCell ref="D17:D18"/>
    <mergeCell ref="E17:E18"/>
    <mergeCell ref="F17:F18"/>
    <mergeCell ref="L17:L18"/>
    <mergeCell ref="E16:K16"/>
    <mergeCell ref="D5:K5"/>
    <mergeCell ref="F7:K7"/>
    <mergeCell ref="F8:K8"/>
    <mergeCell ref="D10:K10"/>
    <mergeCell ref="K11:K12"/>
    <mergeCell ref="G12:H12"/>
    <mergeCell ref="G13:H13"/>
    <mergeCell ref="E14:K14"/>
    <mergeCell ref="G15:H15"/>
    <mergeCell ref="L10:L12"/>
    <mergeCell ref="D11:D12"/>
    <mergeCell ref="E11:E12"/>
    <mergeCell ref="F11:F12"/>
    <mergeCell ref="G11:I11"/>
    <mergeCell ref="J11:J12"/>
    <mergeCell ref="L22:L23"/>
    <mergeCell ref="E24:K24"/>
    <mergeCell ref="C25:C26"/>
    <mergeCell ref="D25:D26"/>
    <mergeCell ref="E25:E26"/>
    <mergeCell ref="F25:F26"/>
    <mergeCell ref="L25:L26"/>
  </mergeCells>
  <dataValidations count="6">
    <dataValidation type="decimal" allowBlank="1" showErrorMessage="1" errorTitle="Ошибка" error="Допускается ввод только действительных чисел!" sqref="J25 J28 J22 J31">
      <formula1>-9.99999999999999E+23</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H28:I28 H17:I17 H22:I22 H25:I25 H31:I31"/>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K15 K20">
      <formula1>900</formula1>
    </dataValidation>
    <dataValidation type="textLength" operator="lessThanOrEqual" allowBlank="1" showInputMessage="1" showErrorMessage="1" errorTitle="Ошибка" error="Допускается ввод не более 900 символов!" sqref="L25 L28 L16:L17 L22 L31">
      <formula1>900</formula1>
    </dataValidation>
    <dataValidation type="textLength" operator="lessThanOrEqual" allowBlank="1" showInputMessage="1" showErrorMessage="1" errorTitle="Ошибка" error="Допускается ввод не более 900 символов!" prompt="В случае отсутствия утвержденной в установленном порядке инвестиционной программы (проекта инвестиционной программы) укажите &quot;отсутствует&quot; в данной ячейке" sqref="J15">
      <formula1>900</formula1>
    </dataValidation>
    <dataValidation type="list" allowBlank="1" showInputMessage="1" showErrorMessage="1" errorTitle="Ошибка" error="Выберите значение из списка" prompt="Выберите значение из списка" sqref="J17">
      <formula1>kind_of_control_method</formula1>
    </dataValidation>
  </dataValidations>
  <hyperlinks>
    <hyperlink ref="K15" location="'Форма 4.10.1'!$K$15" tooltip="Кликните по гиперссылке, чтобы перейти по гиперссылке или отредактировать её" display="https://portal.eias.ru/Portal/DownloadPage.aspx?type=12&amp;guid=b01ed7c2-8c34-4e2b-85a5-b7fc7875c444"/>
    <hyperlink ref="K20" location="'Форма 4.10.1'!$K$20" tooltip="Кликните по гиперссылке, чтобы перейти по гиперссылке или отредактировать её" display="https://portal.eias.ru/Portal/DownloadPage.aspx?type=12&amp;guid=b3766ad0-3967-4783-81bd-9e6d5d271e04"/>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4.10.3</vt:lpstr>
      <vt:lpstr>4.10.1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2021-11-15T07:11:02Z</dcterms:modified>
</cp:coreProperties>
</file>