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64011"/>
  <bookViews>
    <workbookView xWindow="0" yWindow="0" windowWidth="22260" windowHeight="12645" activeTab="1"/>
  </bookViews>
  <sheets>
    <sheet name="4.10.3" sheetId="2" r:id="rId1"/>
    <sheet name="4.10.1" sheetId="3" r:id="rId2"/>
  </sheets>
  <externalReferences>
    <externalReference r:id="rId3"/>
    <externalReference r:id="rId4"/>
    <externalReference r:id="rId5"/>
  </externalReferences>
  <definedNames>
    <definedName name="datePr">[1]Титульный!$F$19</definedName>
    <definedName name="datePr_ch">[1]Титульный!$F$24</definedName>
    <definedName name="kind_of_cons">[1]TEHSHEET!$R$2:$R$6</definedName>
    <definedName name="kind_of_control_method">[1]TEHSHEET!$K$2:$K$5</definedName>
    <definedName name="kind_of_heat_transfer">[1]TEHSHEET!$O$2:$O$12</definedName>
    <definedName name="kind_of_scheme_in">[1]TEHSHEET!$Q$2:$Q$5</definedName>
    <definedName name="numberPr">[1]Титульный!$F$20</definedName>
    <definedName name="numberPr_ch">[1]Титульный!$F$25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1" i="3" l="1"/>
  <c r="E31" i="3"/>
  <c r="F28" i="3"/>
  <c r="E28" i="3"/>
  <c r="F25" i="3"/>
  <c r="E25" i="3"/>
  <c r="F22" i="3"/>
  <c r="E22" i="3"/>
  <c r="F17" i="3"/>
  <c r="E17" i="3"/>
  <c r="F8" i="3"/>
  <c r="E8" i="3"/>
  <c r="F7" i="3"/>
  <c r="E7" i="3"/>
  <c r="X25" i="2"/>
  <c r="Q25" i="2"/>
  <c r="AG24" i="2"/>
  <c r="O18" i="2"/>
  <c r="O17" i="2"/>
  <c r="P17" i="2" s="1"/>
  <c r="Q17" i="2" s="1"/>
  <c r="R17" i="2" s="1"/>
  <c r="S17" i="2" s="1"/>
  <c r="U17" i="2" s="1"/>
  <c r="V17" i="2" s="1"/>
  <c r="W17" i="2" s="1"/>
  <c r="X17" i="2" s="1"/>
  <c r="Y17" i="2" s="1"/>
  <c r="Z17" i="2" s="1"/>
  <c r="AB17" i="2" s="1"/>
  <c r="AC17" i="2" s="1"/>
  <c r="AD17" i="2" s="1"/>
  <c r="O9" i="2"/>
  <c r="M9" i="2"/>
  <c r="O8" i="2"/>
  <c r="M8" i="2"/>
  <c r="AF23" i="2"/>
  <c r="L19" i="2"/>
  <c r="AE24" i="2"/>
  <c r="L21" i="2"/>
  <c r="L18" i="2"/>
  <c r="L20" i="2"/>
</calcChain>
</file>

<file path=xl/sharedStrings.xml><?xml version="1.0" encoding="utf-8"?>
<sst xmlns="http://schemas.openxmlformats.org/spreadsheetml/2006/main" count="131" uniqueCount="78">
  <si>
    <t>dp</t>
  </si>
  <si>
    <t>Параметры формы</t>
  </si>
  <si>
    <t>Описание параметров формы</t>
  </si>
  <si>
    <t>№ п/п</t>
  </si>
  <si>
    <t>Параметр дифференциации тарифа</t>
  </si>
  <si>
    <t>Период действия тарифа</t>
  </si>
  <si>
    <t>Наличие других периодов действия тарифа</t>
  </si>
  <si>
    <t>Добавить период</t>
  </si>
  <si>
    <t>Одноставочный тариф, руб./Гкал</t>
  </si>
  <si>
    <t>Двухставочный тариф</t>
  </si>
  <si>
    <t>Период действия</t>
  </si>
  <si>
    <t>дата начала</t>
  </si>
  <si>
    <t>дата окончания</t>
  </si>
  <si>
    <t>1</t>
  </si>
  <si>
    <t>2</t>
  </si>
  <si>
    <t>Наименование тарифа</t>
  </si>
  <si>
    <t>Указывается наименование тарифа в случае подачи предложения по нескольким тарифам.
В случае наличия нескольких тарифов информация по ним указывается в отдельных строках.</t>
  </si>
  <si>
    <t>без дифференциации</t>
  </si>
  <si>
    <t>Группа потребителей</t>
  </si>
  <si>
    <t>Указывается группа потребителей при наличии дифференциации тарифа по группам потребителей.
Значение выбирается из перечня: Организации-перепродавцы; Бюджетные организации; Население; Прочие; Без дифференциации.
В случае дифференциации тарифов группам потребителей информация по ним указывается в отдельных строках.</t>
  </si>
  <si>
    <t>вода</t>
  </si>
  <si>
    <t>да</t>
  </si>
  <si>
    <t>нет</t>
  </si>
  <si>
    <t>В колонке «Параметр дифференциации тарифов» указывается вид теплоносителя.
Значение выбирается из перечня: вода; пар; отборный пар, 1.2-2.5 кг/см2; отборный пар, 2.5-7 кг/см2; отборный пар, 7-13 кг/см2; отборный пар, &gt; 13 кг/см2; острый и редуцированный пар; горячая вода в системе централизованного теплоснабжения на отопление;  горячая вода в системе централизованного теплоснабжения на горячее водоснабжение; прочее.
При подаче предложения на двухставочный тариф колонка «Одноставочный тариф» не заполняется.
При подаче предложения на одноставочный тариф колонки в блоке «Двухставочный тариф» не заполняются.
Информация в колонке «Двухставочный тариф» не указывается для тарифа на теплоноситель.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В случае дифференциации тарифов по видам теплоносителя информация по ним указывается в отдельных строках.</t>
  </si>
  <si>
    <r>
      <t>Форма 4.10.1 Информация о предложении регулируемой организацией об установлении тарифов в сфере теплоснабжения на очередной период регулирования</t>
    </r>
    <r>
      <rPr>
        <vertAlign val="superscript"/>
        <sz val="10"/>
        <rFont val="Tahoma"/>
        <family val="2"/>
        <charset val="204"/>
      </rPr>
      <t>1</t>
    </r>
  </si>
  <si>
    <t>Вид тарифа</t>
  </si>
  <si>
    <t>Период действия тарифов</t>
  </si>
  <si>
    <t>Информация</t>
  </si>
  <si>
    <t>Ссылка на документ</t>
  </si>
  <si>
    <t>с</t>
  </si>
  <si>
    <t>по</t>
  </si>
  <si>
    <t>3</t>
  </si>
  <si>
    <t>4</t>
  </si>
  <si>
    <t>5</t>
  </si>
  <si>
    <t>6</t>
  </si>
  <si>
    <t>7</t>
  </si>
  <si>
    <t>8</t>
  </si>
  <si>
    <t>Копия инвестиционной программы, утвержденной в установленном законодательством Российской Федерации порядке, а до ее утверждения копия проекта инвестиционной программы</t>
  </si>
  <si>
    <t>1.1</t>
  </si>
  <si>
    <t>x</t>
  </si>
  <si>
    <t>Заполняется в случае наличия инвестиционной программы (проекта инвестиционной программы) в отчетном периоде.
В колонке «Информация» указывается наименование инвестиционной программы.
В колонке «Ссылка на документ» указывается ссылка на документ, предварительно загруженный в хранилище файлов ФГИС ЕИАС.</t>
  </si>
  <si>
    <t>Предлагаемый метод регулирования</t>
  </si>
  <si>
    <t>2.1</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</si>
  <si>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Значение в колонке «Информация» выбирается из перечня: Метод экономически обоснованных расходов (затрат); Метод индексации установленных тарифов; Метод обеспечения доходности инвестированного капитала; Метод сравнения аналогов.
Даты начала и окончания периода действия тарифов указывается в виде «ДД.ММ.ГГГГ».
В случае дифференциации предлагаемых методов регулирования видам тарифов и (или) по периодам действия тарифов информация по каждому из них указывается в отдельной строке.</t>
  </si>
  <si>
    <t>Долгосрочные параметры регулирования (в случае если их установление предусмотрено выбранным методом регулирования)</t>
  </si>
  <si>
    <t>3.1</t>
  </si>
  <si>
    <t>Долгосрочные параметры регулирования указываются в случае выбора любого метода регулирования за исключением метода экономически обоснованных затрат в виде ссылки на документ, предварительно загруженный в хранилище файлов ФГИС ЕИАС.</t>
  </si>
  <si>
    <t>Необходимая валовая выручка на соответствующий период, в том числе с разбивкой по годам</t>
  </si>
  <si>
    <t>4.1</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</si>
  <si>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необходимой валовой выручки указывается в колонке «Информация» в тыс. руб.
В случае дифференциации необходимой валовой выручки по видам тарифов и (или) по периодам действия тарифов информация указывается в отдельных строках.</t>
  </si>
  <si>
    <t>Годовой объем отпущенной в сеть воды</t>
  </si>
  <si>
    <t>5.1</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</si>
  <si>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годового объема отпущенной в сеть воды указывается в колонке «Информация» в тыс. куб. м.
В случае дифференциации объема отпущенной в сеть воды по видам тарифов и (или) по периодам действия тарифов информация указывается в отдельных строках.</t>
  </si>
  <si>
    <t>Размер недополученных доходов регулируемой организацией, исчисленный в соответствии с законодательством в сфере теплоснабжения</t>
  </si>
  <si>
    <t>6.1</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</si>
  <si>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недополученных доходов регулируемой организации указывается в колонке «Информация» в тыс. руб. 
В случае отсутствия недополученных доходов регулируемой организацией, исчисленных в соответствии с законодательством в сфере теплоснабжения, указывается значение 0.
В случае дифференциации недополученных доходов регулируемой организацией по видам тарифов и (или) по периодам действия тарифов информация указывается в отдельных строках.</t>
  </si>
  <si>
    <t>c 01:03 до 18:55</t>
  </si>
  <si>
    <t>Размер экономически обоснованных расходов, не учтенных при регулировании тарифов в предыдущий период регулирования (при их наличии), определенном в соответствии с законодательством в сфере теплоснабжения</t>
  </si>
  <si>
    <t>7.1</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</si>
  <si>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экономически обоснованных расходов, не учтенных при регулировании тарифов в предыдущий период регулирования, указывается в колонке «Информация» в тыс. руб. 
В случае отсутствия экономически обоснованных расходов, не учтенных при регулировании тарифов в предыдущий период регулирования, определенных в соответствии с законодательством в сфере теплоснабжения, указывается значение 0.
В случае дифференциации экономически обоснованных расходов по видам тарифов и (или) по периодам действия тарифов информация указывается в отдельных строках.</t>
  </si>
  <si>
    <r>
      <t>Форма 4.2.2 Информация о величинах тарифов на теплоноситель, передачу тепловой энергии, теплоносителя</t>
    </r>
    <r>
      <rPr>
        <vertAlign val="superscript"/>
        <sz val="10"/>
        <rFont val="Tahoma"/>
        <family val="2"/>
        <charset val="204"/>
      </rPr>
      <t>1</t>
    </r>
  </si>
  <si>
    <t>ставка за тепловую энергию, руб./Гкал</t>
  </si>
  <si>
    <t>ставка за содержание тепловой мощности, тыс. руб./Гкал/ч/мес.</t>
  </si>
  <si>
    <t>Добавить вид теплоносителя (параметры теплоносителя)</t>
  </si>
  <si>
    <t>Добавить группу потребителей</t>
  </si>
  <si>
    <t>Для каждого вида цены (тарифа) в сфере теплоснабжения форма заполняется отдельно. При размещении информации по данной форме дополнительно указывается дата подачи заявления об утверждении цены (тарифа) и его номер.
По данной форме размещается в том числе информация о предложении об установлении цен (тарифов) для единых теплоснабжающих организаций, а также теплоснабжающих организаций, теплосетевых организаций в ценовых зонах теплоснабжения.</t>
  </si>
  <si>
    <t>https://portal.eias.ru/Portal/DownloadPage.aspx?type=12&amp;guid=b01ed7c2-8c34-4e2b-85a5-b7fc7875c444</t>
  </si>
  <si>
    <t>метод индексации установленных тарифов</t>
  </si>
  <si>
    <t>https://portal.eias.ru/Portal/DownloadPage.aspx?type=12&amp;guid=b3766ad0-3967-4783-81bd-9e6d5d271e04</t>
  </si>
  <si>
    <t>При размещении информации по данной форме дополнительно указывается дата подачи заявления об утверждении тарифа и его номер.</t>
  </si>
  <si>
    <t>О</t>
  </si>
  <si>
    <t>01.01.2022</t>
  </si>
  <si>
    <t>30.06.2022</t>
  </si>
  <si>
    <t>01.07.2022</t>
  </si>
  <si>
    <t>31.12.2022</t>
  </si>
  <si>
    <t>1.1.1.1.1</t>
  </si>
  <si>
    <t>1.1.1.1.1.1</t>
  </si>
  <si>
    <t>Постановление№357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</si>
</sst>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25">
    <font>
      <sz val="11"/>
      <color theme="1"/>
      <name val="Calibri"/>
      <family val="2"/>
      <scheme val="minor"/>
    </font>
    <font>
      <sz val="11"/>
      <color theme="1"/>
      <name val="Calibri"/>
      <family val="2"/>
      <charset val="204"/>
      <scheme val="minor"/>
    </font>
    <font>
      <sz val="10"/>
      <name val="Arial Cyr"/>
      <charset val="204"/>
    </font>
    <font>
      <sz val="1"/>
      <color theme="0"/>
      <name val="Tahoma"/>
      <family val="2"/>
      <charset val="204"/>
    </font>
    <font>
      <sz val="9"/>
      <name val="Tahoma"/>
      <family val="2"/>
      <charset val="204"/>
    </font>
    <font>
      <sz val="11"/>
      <name val="Webdings2"/>
      <charset val="204"/>
    </font>
    <font>
      <sz val="11"/>
      <color indexed="8"/>
      <name val="Calibri"/>
      <family val="2"/>
      <charset val="204"/>
    </font>
    <font>
      <sz val="10"/>
      <name val="Tahoma"/>
      <family val="2"/>
      <charset val="204"/>
    </font>
    <font>
      <vertAlign val="superscript"/>
      <sz val="10"/>
      <name val="Tahoma"/>
      <family val="2"/>
      <charset val="204"/>
    </font>
    <font>
      <b/>
      <sz val="9"/>
      <name val="Tahoma"/>
      <family val="2"/>
      <charset val="204"/>
    </font>
    <font>
      <sz val="1"/>
      <color indexed="11"/>
      <name val="Tahoma"/>
      <family val="2"/>
      <charset val="204"/>
    </font>
    <font>
      <sz val="1"/>
      <name val="Tahoma"/>
      <family val="2"/>
      <charset val="204"/>
    </font>
    <font>
      <sz val="11"/>
      <color indexed="55"/>
      <name val="Wingdings 2"/>
      <family val="1"/>
      <charset val="2"/>
    </font>
    <font>
      <sz val="9"/>
      <color indexed="62"/>
      <name val="Tahoma"/>
      <family val="2"/>
      <charset val="204"/>
    </font>
    <font>
      <sz val="11"/>
      <color theme="0"/>
      <name val="Webdings2"/>
      <charset val="204"/>
    </font>
    <font>
      <sz val="9"/>
      <color indexed="55"/>
      <name val="Tahoma"/>
      <family val="2"/>
      <charset val="204"/>
    </font>
    <font>
      <u/>
      <sz val="9"/>
      <color rgb="FF333399"/>
      <name val="Tahoma"/>
      <family val="2"/>
      <charset val="204"/>
    </font>
    <font>
      <sz val="11"/>
      <name val="Wingdings 2"/>
      <family val="1"/>
      <charset val="2"/>
    </font>
    <font>
      <sz val="9"/>
      <color indexed="11"/>
      <name val="Tahoma"/>
      <family val="2"/>
      <charset val="204"/>
    </font>
    <font>
      <sz val="15"/>
      <name val="Tahoma"/>
      <family val="2"/>
      <charset val="204"/>
    </font>
    <font>
      <sz val="9"/>
      <color indexed="23"/>
      <name val="Wingdings 2"/>
      <family val="1"/>
      <charset val="2"/>
    </font>
    <font>
      <sz val="9"/>
      <color theme="0"/>
      <name val="Tahoma"/>
      <family val="2"/>
      <charset val="204"/>
    </font>
    <font>
      <b/>
      <u/>
      <sz val="9"/>
      <color indexed="62"/>
      <name val="Tahoma"/>
      <family val="2"/>
      <charset val="204"/>
    </font>
    <font>
      <b/>
      <sz val="9"/>
      <color indexed="62"/>
      <name val="Tahoma"/>
      <family val="2"/>
      <charset val="204"/>
    </font>
    <font>
      <vertAlign val="superscript"/>
      <sz val="9"/>
      <name val="Tahoma"/>
      <family val="2"/>
      <charset val="204"/>
    </font>
  </fonts>
  <fills count="8">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lightDown">
        <fgColor indexed="22"/>
      </patternFill>
    </fill>
    <fill>
      <patternFill patternType="solid">
        <fgColor indexed="65"/>
        <bgColor indexed="64"/>
      </patternFill>
    </fill>
    <fill>
      <patternFill patternType="solid">
        <fgColor indexed="41"/>
        <bgColor indexed="64"/>
      </patternFill>
    </fill>
    <fill>
      <patternFill patternType="solid">
        <fgColor indexed="44"/>
        <bgColor indexed="64"/>
      </patternFill>
    </fill>
  </fills>
  <borders count="13">
    <border>
      <left/>
      <right/>
      <top/>
      <bottom/>
      <diagonal/>
    </border>
    <border>
      <left/>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right/>
      <top/>
      <bottom style="thin">
        <color indexed="22"/>
      </bottom>
      <diagonal/>
    </border>
    <border>
      <left style="thin">
        <color indexed="22"/>
      </left>
      <right style="thin">
        <color indexed="22"/>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medium">
        <color indexed="64"/>
      </left>
      <right style="thin">
        <color indexed="64"/>
      </right>
      <top style="medium">
        <color indexed="64"/>
      </top>
      <bottom/>
      <diagonal/>
    </border>
    <border>
      <left/>
      <right/>
      <top style="thin">
        <color indexed="22"/>
      </top>
      <bottom/>
      <diagonal/>
    </border>
    <border>
      <left/>
      <right style="thin">
        <color indexed="22"/>
      </right>
      <top/>
      <bottom/>
      <diagonal/>
    </border>
    <border>
      <left style="thin">
        <color indexed="22"/>
      </left>
      <right/>
      <top/>
      <bottom style="thin">
        <color indexed="22"/>
      </bottom>
      <diagonal/>
    </border>
  </borders>
  <cellStyleXfs count="11">
    <xf numFmtId="0" fontId="0" fillId="0" borderId="0"/>
    <xf numFmtId="0" fontId="2" fillId="0" borderId="0"/>
    <xf numFmtId="0" fontId="6" fillId="0" borderId="0"/>
    <xf numFmtId="0" fontId="4" fillId="0" borderId="0">
      <alignment horizontal="left" vertical="center"/>
    </xf>
    <xf numFmtId="0" fontId="2" fillId="0" borderId="0"/>
    <xf numFmtId="0" fontId="6" fillId="0" borderId="0"/>
    <xf numFmtId="0" fontId="1" fillId="0" borderId="0"/>
    <xf numFmtId="0" fontId="2" fillId="0" borderId="0"/>
    <xf numFmtId="0" fontId="9" fillId="0" borderId="9" applyBorder="0">
      <alignment horizontal="center" vertical="center" wrapText="1"/>
    </xf>
    <xf numFmtId="0" fontId="16" fillId="0" borderId="0" applyNumberFormat="0" applyFill="0" applyBorder="0" applyAlignment="0" applyProtection="0">
      <alignment vertical="top"/>
      <protection locked="0"/>
    </xf>
    <xf numFmtId="49" fontId="4" fillId="0" borderId="0" applyBorder="0">
      <alignment vertical="top"/>
    </xf>
  </cellStyleXfs>
  <cellXfs count="177">
    <xf numFmtId="0" fontId="0" fillId="0" borderId="0" xfId="0"/>
    <xf numFmtId="0" fontId="3" fillId="0" borderId="0" xfId="1" applyFont="1" applyFill="1" applyAlignment="1" applyProtection="1">
      <alignment vertical="center" wrapText="1"/>
    </xf>
    <xf numFmtId="49" fontId="4" fillId="0" borderId="0" xfId="1" applyNumberFormat="1" applyFont="1" applyFill="1" applyAlignment="1" applyProtection="1">
      <alignment vertical="center" wrapText="1"/>
    </xf>
    <xf numFmtId="0" fontId="5" fillId="0" borderId="0" xfId="1" applyFont="1" applyFill="1" applyAlignment="1" applyProtection="1">
      <alignment vertical="center" wrapText="1"/>
    </xf>
    <xf numFmtId="0" fontId="4" fillId="0" borderId="0" xfId="1" applyFont="1" applyFill="1" applyAlignment="1" applyProtection="1">
      <alignment vertical="center" wrapText="1"/>
    </xf>
    <xf numFmtId="0" fontId="4" fillId="0" borderId="0" xfId="1" applyFont="1" applyFill="1" applyBorder="1" applyAlignment="1" applyProtection="1">
      <alignment vertical="center" wrapText="1"/>
    </xf>
    <xf numFmtId="0" fontId="3" fillId="0" borderId="0" xfId="0" applyNumberFormat="1" applyFont="1" applyFill="1" applyBorder="1" applyAlignment="1" applyProtection="1">
      <alignment vertical="center"/>
    </xf>
    <xf numFmtId="0" fontId="10" fillId="0" borderId="0" xfId="0" applyNumberFormat="1" applyFont="1" applyFill="1" applyBorder="1" applyAlignment="1" applyProtection="1">
      <alignment vertical="center"/>
    </xf>
    <xf numFmtId="0" fontId="10" fillId="0" borderId="0" xfId="0" applyNumberFormat="1" applyFont="1" applyFill="1" applyBorder="1" applyAlignment="1" applyProtection="1">
      <alignment horizontal="center" vertical="center"/>
    </xf>
    <xf numFmtId="0" fontId="10" fillId="0" borderId="0" xfId="3" applyFont="1" applyFill="1" applyBorder="1" applyAlignment="1" applyProtection="1">
      <alignment horizontal="right" vertical="center" wrapText="1" indent="1"/>
    </xf>
    <xf numFmtId="0" fontId="11" fillId="0" borderId="0" xfId="4" applyNumberFormat="1" applyFont="1" applyFill="1" applyBorder="1" applyAlignment="1" applyProtection="1">
      <alignment vertical="center" wrapText="1"/>
    </xf>
    <xf numFmtId="0" fontId="3" fillId="0" borderId="0" xfId="0" applyNumberFormat="1" applyFont="1" applyFill="1" applyBorder="1" applyAlignment="1">
      <alignment vertical="center"/>
    </xf>
    <xf numFmtId="0" fontId="0" fillId="0" borderId="0" xfId="0" applyNumberFormat="1" applyFill="1" applyBorder="1" applyAlignment="1">
      <alignment vertical="center"/>
    </xf>
    <xf numFmtId="0" fontId="0" fillId="0" borderId="0" xfId="0" applyNumberFormat="1" applyFill="1" applyBorder="1" applyAlignment="1">
      <alignment horizontal="center" vertical="center"/>
    </xf>
    <xf numFmtId="0" fontId="0" fillId="0" borderId="2" xfId="0" applyNumberFormat="1" applyFill="1" applyBorder="1" applyAlignment="1" applyProtection="1">
      <alignment vertical="center"/>
    </xf>
    <xf numFmtId="0" fontId="4" fillId="0" borderId="0" xfId="4" applyNumberFormat="1" applyFont="1" applyFill="1" applyBorder="1" applyAlignment="1" applyProtection="1">
      <alignment vertical="center" wrapText="1"/>
    </xf>
    <xf numFmtId="0" fontId="4" fillId="0" borderId="0" xfId="5" applyFont="1" applyFill="1" applyBorder="1" applyAlignment="1" applyProtection="1">
      <alignment vertical="center" wrapText="1"/>
    </xf>
    <xf numFmtId="0" fontId="3" fillId="0" borderId="0" xfId="4" applyNumberFormat="1" applyFont="1" applyFill="1" applyBorder="1" applyAlignment="1" applyProtection="1">
      <alignment vertical="center" wrapText="1"/>
    </xf>
    <xf numFmtId="0" fontId="3" fillId="0" borderId="0" xfId="1" applyFont="1" applyFill="1" applyBorder="1" applyAlignment="1" applyProtection="1">
      <alignment vertical="center" wrapText="1"/>
    </xf>
    <xf numFmtId="49" fontId="3" fillId="0" borderId="0" xfId="1" applyNumberFormat="1" applyFont="1" applyFill="1" applyBorder="1" applyAlignment="1" applyProtection="1">
      <alignment vertical="center" wrapText="1"/>
    </xf>
    <xf numFmtId="49" fontId="4" fillId="0" borderId="0" xfId="1" applyNumberFormat="1" applyFont="1" applyFill="1" applyBorder="1" applyAlignment="1" applyProtection="1">
      <alignment vertical="center" wrapText="1"/>
    </xf>
    <xf numFmtId="0" fontId="4" fillId="0" borderId="2" xfId="5" applyFont="1" applyFill="1" applyBorder="1" applyAlignment="1" applyProtection="1">
      <alignment vertical="center" wrapText="1"/>
    </xf>
    <xf numFmtId="0" fontId="4" fillId="0" borderId="2" xfId="1" applyNumberFormat="1" applyFont="1" applyFill="1" applyBorder="1" applyAlignment="1" applyProtection="1">
      <alignment horizontal="left" vertical="center" wrapText="1" indent="6"/>
    </xf>
    <xf numFmtId="0" fontId="4" fillId="0" borderId="2" xfId="1" applyNumberFormat="1" applyFont="1" applyFill="1" applyBorder="1" applyAlignment="1" applyProtection="1">
      <alignment vertical="top" wrapText="1"/>
    </xf>
    <xf numFmtId="0" fontId="3" fillId="0" borderId="0" xfId="1" applyFont="1" applyFill="1" applyAlignment="1" applyProtection="1">
      <alignment vertical="center"/>
    </xf>
    <xf numFmtId="0" fontId="4" fillId="0" borderId="0" xfId="1" applyFont="1" applyFill="1" applyBorder="1" applyAlignment="1" applyProtection="1">
      <alignment horizontal="center" vertical="center" wrapText="1"/>
    </xf>
    <xf numFmtId="0" fontId="4" fillId="0" borderId="11" xfId="1" applyFont="1" applyFill="1" applyBorder="1" applyAlignment="1" applyProtection="1">
      <alignment vertical="center" wrapText="1"/>
    </xf>
    <xf numFmtId="0" fontId="12" fillId="0" borderId="0" xfId="1" applyFont="1" applyFill="1" applyBorder="1" applyAlignment="1" applyProtection="1">
      <alignment vertical="center" wrapText="1"/>
    </xf>
    <xf numFmtId="0" fontId="3" fillId="0" borderId="11" xfId="1" applyFont="1" applyFill="1" applyBorder="1" applyAlignment="1" applyProtection="1">
      <alignment horizontal="center" vertical="center" wrapText="1"/>
    </xf>
    <xf numFmtId="0" fontId="3" fillId="0" borderId="11" xfId="1" applyFont="1" applyFill="1" applyBorder="1" applyAlignment="1" applyProtection="1">
      <alignment vertical="center" wrapText="1"/>
    </xf>
    <xf numFmtId="4" fontId="4" fillId="0" borderId="2" xfId="9" applyNumberFormat="1" applyFont="1" applyFill="1" applyBorder="1" applyAlignment="1" applyProtection="1">
      <alignment horizontal="right" vertical="center" wrapText="1"/>
    </xf>
    <xf numFmtId="164" fontId="4" fillId="0" borderId="2" xfId="9" applyNumberFormat="1" applyFont="1" applyFill="1" applyBorder="1" applyAlignment="1" applyProtection="1">
      <alignment horizontal="right" vertical="center" wrapText="1"/>
    </xf>
    <xf numFmtId="49" fontId="4" fillId="0" borderId="2" xfId="1" applyNumberFormat="1" applyFont="1" applyFill="1" applyBorder="1" applyAlignment="1" applyProtection="1">
      <alignment horizontal="left" vertical="center" wrapText="1"/>
    </xf>
    <xf numFmtId="4" fontId="3" fillId="0" borderId="2" xfId="9" applyNumberFormat="1" applyFont="1" applyFill="1" applyBorder="1" applyAlignment="1" applyProtection="1">
      <alignment horizontal="center" vertical="center" wrapText="1"/>
    </xf>
    <xf numFmtId="0" fontId="4" fillId="0" borderId="2" xfId="1" applyNumberFormat="1" applyFont="1" applyFill="1" applyBorder="1" applyAlignment="1" applyProtection="1">
      <alignment horizontal="left" vertical="center" wrapText="1"/>
    </xf>
    <xf numFmtId="0" fontId="19" fillId="0" borderId="0" xfId="5" applyFont="1" applyFill="1" applyBorder="1" applyAlignment="1" applyProtection="1">
      <alignment horizontal="left" vertical="center" wrapText="1"/>
    </xf>
    <xf numFmtId="0" fontId="4" fillId="0" borderId="2" xfId="4" applyNumberFormat="1" applyFont="1" applyFill="1" applyBorder="1" applyAlignment="1" applyProtection="1">
      <alignment vertical="center" wrapText="1"/>
    </xf>
    <xf numFmtId="0" fontId="4" fillId="0" borderId="2" xfId="1" applyNumberFormat="1" applyFont="1" applyFill="1" applyBorder="1" applyAlignment="1" applyProtection="1">
      <alignment vertical="center" wrapText="1"/>
    </xf>
    <xf numFmtId="0" fontId="4" fillId="0" borderId="2" xfId="1" applyFont="1" applyFill="1" applyBorder="1" applyAlignment="1" applyProtection="1">
      <alignment vertical="center" wrapText="1"/>
    </xf>
    <xf numFmtId="49" fontId="4" fillId="0" borderId="2" xfId="4" applyNumberFormat="1" applyFont="1" applyFill="1" applyBorder="1" applyAlignment="1" applyProtection="1">
      <alignment vertical="center" wrapText="1"/>
    </xf>
    <xf numFmtId="0" fontId="21" fillId="0" borderId="0" xfId="1" applyFont="1" applyFill="1" applyAlignment="1" applyProtection="1">
      <alignment vertical="center" wrapText="1"/>
    </xf>
    <xf numFmtId="0" fontId="4" fillId="0" borderId="0" xfId="1" applyFont="1" applyFill="1" applyAlignment="1" applyProtection="1">
      <alignment horizontal="left" vertical="center" wrapText="1" indent="1"/>
    </xf>
    <xf numFmtId="0" fontId="4" fillId="0" borderId="0" xfId="1" applyFont="1" applyFill="1" applyAlignment="1" applyProtection="1">
      <alignment horizontal="left" vertical="center" wrapText="1" indent="2"/>
    </xf>
    <xf numFmtId="0" fontId="19" fillId="0" borderId="0" xfId="4" applyNumberFormat="1" applyFont="1" applyFill="1" applyBorder="1" applyAlignment="1" applyProtection="1">
      <alignment vertical="center" wrapText="1"/>
    </xf>
    <xf numFmtId="0" fontId="0" fillId="0" borderId="2" xfId="8" applyFont="1" applyFill="1" applyBorder="1" applyAlignment="1" applyProtection="1">
      <alignment horizontal="center" vertical="center" wrapText="1"/>
    </xf>
    <xf numFmtId="0" fontId="19" fillId="0" borderId="0" xfId="1" applyFont="1" applyFill="1" applyAlignment="1" applyProtection="1">
      <alignment vertical="center" wrapText="1"/>
    </xf>
    <xf numFmtId="0" fontId="0" fillId="0" borderId="2" xfId="1" applyFont="1" applyFill="1" applyBorder="1" applyAlignment="1" applyProtection="1">
      <alignment horizontal="center" vertical="center" wrapText="1"/>
    </xf>
    <xf numFmtId="0" fontId="4" fillId="0" borderId="8" xfId="1" applyNumberFormat="1" applyFont="1" applyFill="1" applyBorder="1" applyAlignment="1" applyProtection="1">
      <alignment horizontal="left" vertical="center" wrapText="1"/>
    </xf>
    <xf numFmtId="0" fontId="5" fillId="2" borderId="0" xfId="1" applyFont="1" applyFill="1" applyBorder="1" applyAlignment="1" applyProtection="1">
      <alignment vertical="center" wrapText="1"/>
    </xf>
    <xf numFmtId="0" fontId="4" fillId="2" borderId="0" xfId="1" applyFont="1" applyFill="1" applyBorder="1" applyAlignment="1" applyProtection="1">
      <alignment vertical="center" wrapText="1"/>
    </xf>
    <xf numFmtId="0" fontId="7" fillId="0" borderId="0" xfId="2" applyFont="1" applyBorder="1" applyAlignment="1">
      <alignment horizontal="center" vertical="center" wrapText="1"/>
    </xf>
    <xf numFmtId="0" fontId="9" fillId="2" borderId="0" xfId="1" applyFont="1" applyFill="1" applyBorder="1" applyAlignment="1" applyProtection="1">
      <alignment horizontal="center" vertical="center" wrapText="1"/>
    </xf>
    <xf numFmtId="0" fontId="4" fillId="0" borderId="0" xfId="0" applyNumberFormat="1" applyFont="1" applyFill="1" applyBorder="1" applyAlignment="1">
      <alignment vertical="center"/>
    </xf>
    <xf numFmtId="0" fontId="0" fillId="2" borderId="2" xfId="3" applyFont="1" applyFill="1" applyBorder="1" applyAlignment="1" applyProtection="1">
      <alignment horizontal="right" vertical="center" wrapText="1" indent="1"/>
    </xf>
    <xf numFmtId="0" fontId="4" fillId="2" borderId="7" xfId="1" applyFont="1" applyFill="1" applyBorder="1" applyAlignment="1" applyProtection="1">
      <alignment vertical="center" wrapText="1"/>
    </xf>
    <xf numFmtId="0" fontId="4" fillId="2" borderId="8" xfId="1" applyFont="1" applyFill="1" applyBorder="1" applyAlignment="1" applyProtection="1">
      <alignment vertical="center" wrapText="1"/>
    </xf>
    <xf numFmtId="0" fontId="0" fillId="5" borderId="2" xfId="7" applyFont="1" applyFill="1" applyBorder="1" applyAlignment="1" applyProtection="1">
      <alignment horizontal="center" vertical="center" wrapText="1"/>
    </xf>
    <xf numFmtId="0" fontId="0" fillId="5" borderId="2" xfId="5" applyFont="1" applyFill="1" applyBorder="1" applyAlignment="1" applyProtection="1">
      <alignment horizontal="center" vertical="center" wrapText="1"/>
    </xf>
    <xf numFmtId="0" fontId="14" fillId="2" borderId="0" xfId="1" applyFont="1" applyFill="1" applyBorder="1" applyAlignment="1" applyProtection="1">
      <alignment vertical="center" wrapText="1"/>
    </xf>
    <xf numFmtId="49" fontId="15" fillId="2" borderId="0" xfId="8" applyNumberFormat="1" applyFont="1" applyFill="1" applyBorder="1" applyAlignment="1" applyProtection="1">
      <alignment horizontal="center" vertical="center" wrapText="1"/>
    </xf>
    <xf numFmtId="49" fontId="3" fillId="2" borderId="0" xfId="8" applyNumberFormat="1" applyFont="1" applyFill="1" applyBorder="1" applyAlignment="1" applyProtection="1">
      <alignment horizontal="center" vertical="center" wrapText="1"/>
    </xf>
    <xf numFmtId="0" fontId="15" fillId="2" borderId="0" xfId="8" applyNumberFormat="1" applyFont="1" applyFill="1" applyBorder="1" applyAlignment="1" applyProtection="1">
      <alignment horizontal="center" vertical="center" wrapText="1"/>
    </xf>
    <xf numFmtId="0" fontId="3" fillId="2" borderId="0" xfId="8" applyNumberFormat="1" applyFont="1" applyFill="1" applyBorder="1" applyAlignment="1" applyProtection="1">
      <alignment horizontal="center" vertical="center" wrapText="1"/>
    </xf>
    <xf numFmtId="0" fontId="4" fillId="0" borderId="0" xfId="0" applyFont="1" applyBorder="1" applyAlignment="1">
      <alignment vertical="top"/>
    </xf>
    <xf numFmtId="0" fontId="4" fillId="0" borderId="11" xfId="0" applyFont="1" applyBorder="1" applyAlignment="1">
      <alignment vertical="top"/>
    </xf>
    <xf numFmtId="0" fontId="4" fillId="2" borderId="2" xfId="1" applyNumberFormat="1" applyFont="1" applyFill="1" applyBorder="1" applyAlignment="1" applyProtection="1">
      <alignment horizontal="left" vertical="center" wrapText="1"/>
    </xf>
    <xf numFmtId="0" fontId="17" fillId="2" borderId="0" xfId="1" applyFont="1" applyFill="1" applyBorder="1" applyAlignment="1" applyProtection="1">
      <alignment horizontal="center" vertical="center" wrapText="1"/>
    </xf>
    <xf numFmtId="0" fontId="4" fillId="2" borderId="2" xfId="1" applyNumberFormat="1" applyFont="1" applyFill="1" applyBorder="1" applyAlignment="1" applyProtection="1">
      <alignment horizontal="left" vertical="center" wrapText="1" indent="1"/>
    </xf>
    <xf numFmtId="0" fontId="4" fillId="2" borderId="2" xfId="1" applyNumberFormat="1" applyFont="1" applyFill="1" applyBorder="1" applyAlignment="1" applyProtection="1">
      <alignment horizontal="left" vertical="center" wrapText="1" indent="2"/>
    </xf>
    <xf numFmtId="0" fontId="4" fillId="2" borderId="2" xfId="1" applyNumberFormat="1" applyFont="1" applyFill="1" applyBorder="1" applyAlignment="1" applyProtection="1">
      <alignment horizontal="left" vertical="center" wrapText="1" indent="3"/>
    </xf>
    <xf numFmtId="0" fontId="4" fillId="2" borderId="2" xfId="1" applyNumberFormat="1" applyFont="1" applyFill="1" applyBorder="1" applyAlignment="1" applyProtection="1">
      <alignment horizontal="left" vertical="center" wrapText="1" indent="4"/>
    </xf>
    <xf numFmtId="0" fontId="4" fillId="2" borderId="2" xfId="1" applyFont="1" applyFill="1" applyBorder="1" applyAlignment="1" applyProtection="1">
      <alignment horizontal="left" vertical="center" wrapText="1"/>
    </xf>
    <xf numFmtId="0" fontId="4" fillId="2" borderId="2" xfId="1" applyNumberFormat="1" applyFont="1" applyFill="1" applyBorder="1" applyAlignment="1" applyProtection="1">
      <alignment horizontal="left" vertical="center" wrapText="1" indent="5"/>
    </xf>
    <xf numFmtId="0" fontId="4" fillId="6" borderId="2" xfId="1" applyNumberFormat="1" applyFont="1" applyFill="1" applyBorder="1" applyAlignment="1" applyProtection="1">
      <alignment horizontal="left" vertical="center" wrapText="1" indent="6"/>
      <protection locked="0"/>
    </xf>
    <xf numFmtId="4" fontId="4" fillId="6" borderId="2" xfId="9" applyNumberFormat="1" applyFont="1" applyFill="1" applyBorder="1" applyAlignment="1" applyProtection="1">
      <alignment horizontal="right" vertical="center" wrapText="1"/>
      <protection locked="0"/>
    </xf>
    <xf numFmtId="0" fontId="4" fillId="2" borderId="2" xfId="1" applyFont="1" applyFill="1" applyBorder="1" applyAlignment="1" applyProtection="1">
      <alignment vertical="center" wrapText="1"/>
    </xf>
    <xf numFmtId="0" fontId="23" fillId="4" borderId="5" xfId="0" applyFont="1" applyFill="1" applyBorder="1" applyAlignment="1" applyProtection="1">
      <alignment horizontal="center" vertical="center"/>
    </xf>
    <xf numFmtId="0" fontId="13" fillId="4" borderId="1" xfId="0" applyFont="1" applyFill="1" applyBorder="1" applyAlignment="1" applyProtection="1">
      <alignment horizontal="left" vertical="center" indent="5"/>
    </xf>
    <xf numFmtId="0" fontId="13" fillId="4" borderId="1" xfId="0" applyFont="1" applyFill="1" applyBorder="1" applyAlignment="1" applyProtection="1">
      <alignment horizontal="left" vertical="center" indent="4"/>
    </xf>
    <xf numFmtId="0" fontId="23" fillId="4" borderId="1" xfId="0" applyFont="1" applyFill="1" applyBorder="1" applyAlignment="1" applyProtection="1">
      <alignment horizontal="left" vertical="center"/>
    </xf>
    <xf numFmtId="49" fontId="0" fillId="4" borderId="1" xfId="4" applyNumberFormat="1" applyFont="1" applyFill="1" applyBorder="1" applyAlignment="1" applyProtection="1">
      <alignment horizontal="center" vertical="center" wrapText="1"/>
    </xf>
    <xf numFmtId="49" fontId="4" fillId="4" borderId="1" xfId="4" applyNumberFormat="1" applyFont="1" applyFill="1" applyBorder="1" applyAlignment="1" applyProtection="1">
      <alignment horizontal="center" vertical="center" wrapText="1"/>
    </xf>
    <xf numFmtId="49" fontId="18" fillId="4" borderId="1" xfId="4" applyNumberFormat="1" applyFont="1" applyFill="1" applyBorder="1" applyAlignment="1" applyProtection="1">
      <alignment horizontal="center" vertical="center" wrapText="1"/>
    </xf>
    <xf numFmtId="49" fontId="4" fillId="4" borderId="6" xfId="4" applyNumberFormat="1" applyFont="1" applyFill="1" applyBorder="1" applyAlignment="1" applyProtection="1">
      <alignment horizontal="center" vertical="center" wrapText="1"/>
    </xf>
    <xf numFmtId="0" fontId="3" fillId="0" borderId="0" xfId="0" applyFont="1" applyAlignment="1">
      <alignment vertical="top"/>
    </xf>
    <xf numFmtId="0" fontId="0" fillId="0" borderId="0" xfId="0" applyAlignment="1">
      <alignment vertical="top"/>
    </xf>
    <xf numFmtId="0" fontId="13" fillId="4" borderId="1" xfId="0" applyFont="1" applyFill="1" applyBorder="1" applyAlignment="1" applyProtection="1">
      <alignment horizontal="left" vertical="center" indent="3"/>
    </xf>
    <xf numFmtId="0" fontId="3" fillId="0" borderId="0" xfId="0" applyFont="1" applyFill="1" applyBorder="1" applyAlignment="1" applyProtection="1">
      <alignment vertical="top"/>
    </xf>
    <xf numFmtId="0" fontId="5" fillId="0" borderId="0" xfId="0" applyFont="1" applyBorder="1" applyAlignment="1">
      <alignment vertical="top"/>
    </xf>
    <xf numFmtId="0" fontId="13" fillId="4" borderId="1" xfId="0" applyFont="1" applyFill="1" applyBorder="1" applyAlignment="1" applyProtection="1">
      <alignment horizontal="left" vertical="center" indent="2"/>
    </xf>
    <xf numFmtId="0" fontId="7" fillId="0" borderId="0" xfId="1" applyFont="1" applyFill="1" applyBorder="1" applyAlignment="1" applyProtection="1">
      <alignment vertical="center" wrapText="1"/>
    </xf>
    <xf numFmtId="0" fontId="24" fillId="0" borderId="0" xfId="1" applyFont="1" applyFill="1" applyAlignment="1" applyProtection="1">
      <alignment vertical="top" wrapText="1"/>
    </xf>
    <xf numFmtId="0" fontId="4" fillId="2" borderId="0" xfId="1" applyFont="1" applyFill="1" applyBorder="1" applyAlignment="1" applyProtection="1">
      <alignment horizontal="right" vertical="center" wrapText="1"/>
    </xf>
    <xf numFmtId="0" fontId="7" fillId="0" borderId="0" xfId="2" applyFont="1" applyBorder="1" applyAlignment="1">
      <alignment vertical="center" wrapText="1"/>
    </xf>
    <xf numFmtId="0" fontId="4" fillId="2" borderId="0" xfId="1" applyFont="1" applyFill="1" applyBorder="1" applyAlignment="1" applyProtection="1">
      <alignment horizontal="center" vertical="center" wrapText="1"/>
    </xf>
    <xf numFmtId="0" fontId="4" fillId="2" borderId="0" xfId="1" applyFont="1" applyFill="1" applyBorder="1" applyAlignment="1" applyProtection="1">
      <alignment horizontal="right" vertical="center"/>
    </xf>
    <xf numFmtId="0" fontId="0" fillId="2" borderId="5" xfId="3" applyFont="1" applyFill="1" applyBorder="1" applyAlignment="1" applyProtection="1">
      <alignment horizontal="right" vertical="center" wrapText="1" indent="1"/>
    </xf>
    <xf numFmtId="49" fontId="4" fillId="0" borderId="0" xfId="10" applyNumberFormat="1" applyFont="1">
      <alignment vertical="top"/>
    </xf>
    <xf numFmtId="49" fontId="0" fillId="2" borderId="5" xfId="1" applyNumberFormat="1" applyFont="1" applyFill="1" applyBorder="1" applyAlignment="1" applyProtection="1">
      <alignment horizontal="center" vertical="center" wrapText="1"/>
    </xf>
    <xf numFmtId="0" fontId="0" fillId="6" borderId="2" xfId="9" applyNumberFormat="1" applyFont="1" applyFill="1" applyBorder="1" applyAlignment="1" applyProtection="1">
      <alignment horizontal="left" vertical="center" wrapText="1"/>
      <protection locked="0"/>
    </xf>
    <xf numFmtId="49" fontId="16" fillId="6" borderId="2" xfId="9" applyNumberFormat="1" applyFont="1" applyFill="1" applyBorder="1" applyAlignment="1" applyProtection="1">
      <alignment horizontal="left" vertical="center" wrapText="1"/>
      <protection locked="0"/>
    </xf>
    <xf numFmtId="49" fontId="0" fillId="6" borderId="6" xfId="4" applyNumberFormat="1" applyFont="1" applyFill="1" applyBorder="1" applyAlignment="1" applyProtection="1">
      <alignment horizontal="left" vertical="center" wrapText="1"/>
      <protection locked="0"/>
    </xf>
    <xf numFmtId="49" fontId="0" fillId="6" borderId="2" xfId="4" applyNumberFormat="1" applyFont="1" applyFill="1" applyBorder="1" applyAlignment="1" applyProtection="1">
      <alignment horizontal="left" vertical="center" wrapText="1"/>
      <protection locked="0"/>
    </xf>
    <xf numFmtId="0" fontId="4" fillId="4" borderId="12" xfId="1" applyFont="1" applyFill="1" applyBorder="1" applyAlignment="1" applyProtection="1">
      <alignment vertical="center" wrapText="1"/>
    </xf>
    <xf numFmtId="49" fontId="13" fillId="4" borderId="1" xfId="10" applyFont="1" applyFill="1" applyBorder="1" applyAlignment="1" applyProtection="1">
      <alignment horizontal="left" vertical="center"/>
    </xf>
    <xf numFmtId="49" fontId="13" fillId="4" borderId="1" xfId="10" applyFont="1" applyFill="1" applyBorder="1" applyAlignment="1" applyProtection="1">
      <alignment horizontal="left" vertical="center" indent="2"/>
    </xf>
    <xf numFmtId="49" fontId="22" fillId="4" borderId="6" xfId="10" applyFont="1" applyFill="1" applyBorder="1" applyAlignment="1" applyProtection="1">
      <alignment horizontal="center" vertical="top"/>
    </xf>
    <xf numFmtId="4" fontId="0" fillId="6" borderId="2" xfId="9" applyNumberFormat="1" applyFont="1" applyFill="1" applyBorder="1" applyAlignment="1" applyProtection="1">
      <alignment horizontal="right" vertical="center" wrapText="1"/>
      <protection locked="0"/>
    </xf>
    <xf numFmtId="49" fontId="13" fillId="4" borderId="1" xfId="10" applyFont="1" applyFill="1" applyBorder="1" applyAlignment="1" applyProtection="1">
      <alignment horizontal="left" vertical="center" indent="3"/>
    </xf>
    <xf numFmtId="49" fontId="4" fillId="0" borderId="0" xfId="10">
      <alignment vertical="top"/>
    </xf>
    <xf numFmtId="49" fontId="4" fillId="0" borderId="10" xfId="10" applyBorder="1">
      <alignment vertical="top"/>
    </xf>
    <xf numFmtId="49" fontId="3" fillId="0" borderId="0" xfId="10" applyFont="1" applyAlignment="1">
      <alignment vertical="top"/>
    </xf>
    <xf numFmtId="0" fontId="8" fillId="0" borderId="0" xfId="1" applyFont="1" applyFill="1" applyAlignment="1" applyProtection="1">
      <alignment horizontal="right" vertical="top" wrapText="1"/>
    </xf>
    <xf numFmtId="0" fontId="3" fillId="0" borderId="0" xfId="1" applyFont="1" applyFill="1" applyBorder="1" applyAlignment="1" applyProtection="1">
      <alignment horizontal="center" vertical="center" wrapText="1"/>
    </xf>
    <xf numFmtId="0" fontId="4" fillId="0" borderId="0" xfId="5" applyFont="1" applyFill="1" applyBorder="1" applyAlignment="1" applyProtection="1">
      <alignment horizontal="right" vertical="center" wrapText="1"/>
    </xf>
    <xf numFmtId="49" fontId="0" fillId="2" borderId="4" xfId="1" applyNumberFormat="1" applyFont="1" applyFill="1" applyBorder="1" applyAlignment="1" applyProtection="1">
      <alignment horizontal="center" vertical="center" wrapText="1"/>
    </xf>
    <xf numFmtId="49" fontId="0" fillId="2" borderId="2" xfId="1" applyNumberFormat="1" applyFont="1" applyFill="1" applyBorder="1" applyAlignment="1" applyProtection="1">
      <alignment horizontal="center" vertical="center" wrapText="1"/>
    </xf>
    <xf numFmtId="0" fontId="4" fillId="0" borderId="0" xfId="5" applyFont="1" applyFill="1" applyBorder="1" applyAlignment="1" applyProtection="1">
      <alignment horizontal="right" vertical="center" wrapText="1"/>
    </xf>
    <xf numFmtId="0" fontId="4" fillId="0" borderId="0" xfId="4" applyNumberFormat="1" applyFont="1" applyFill="1" applyBorder="1" applyAlignment="1" applyProtection="1">
      <alignment horizontal="center" vertical="center" wrapText="1"/>
    </xf>
    <xf numFmtId="0" fontId="7" fillId="0" borderId="1" xfId="2" applyFont="1" applyBorder="1" applyAlignment="1">
      <alignment horizontal="left" vertical="center" wrapText="1" indent="1"/>
    </xf>
    <xf numFmtId="0" fontId="11" fillId="0" borderId="0" xfId="4" applyNumberFormat="1" applyFont="1" applyFill="1" applyBorder="1" applyAlignment="1" applyProtection="1">
      <alignment horizontal="left" vertical="center" wrapText="1" indent="1"/>
    </xf>
    <xf numFmtId="0" fontId="4" fillId="3" borderId="2" xfId="4" applyNumberFormat="1" applyFont="1" applyFill="1" applyBorder="1" applyAlignment="1" applyProtection="1">
      <alignment horizontal="left" vertical="center" wrapText="1" indent="1"/>
    </xf>
    <xf numFmtId="0" fontId="4" fillId="0" borderId="2" xfId="1" applyFont="1" applyFill="1" applyBorder="1" applyAlignment="1" applyProtection="1">
      <alignment horizontal="center" vertical="center" wrapText="1"/>
    </xf>
    <xf numFmtId="0" fontId="4" fillId="2" borderId="2" xfId="1" applyFont="1" applyFill="1" applyBorder="1" applyAlignment="1" applyProtection="1">
      <alignment horizontal="center" vertical="center" wrapText="1"/>
    </xf>
    <xf numFmtId="0" fontId="0" fillId="2" borderId="5" xfId="6" applyNumberFormat="1" applyFont="1" applyFill="1" applyBorder="1" applyAlignment="1" applyProtection="1">
      <alignment horizontal="center" vertical="center" wrapText="1"/>
    </xf>
    <xf numFmtId="0" fontId="0" fillId="2" borderId="1" xfId="6" applyNumberFormat="1" applyFont="1" applyFill="1" applyBorder="1" applyAlignment="1" applyProtection="1">
      <alignment horizontal="center" vertical="center" wrapText="1"/>
    </xf>
    <xf numFmtId="0" fontId="0" fillId="2" borderId="6" xfId="6" applyNumberFormat="1" applyFont="1" applyFill="1" applyBorder="1" applyAlignment="1" applyProtection="1">
      <alignment horizontal="center" vertical="center" wrapText="1"/>
    </xf>
    <xf numFmtId="0" fontId="4" fillId="2" borderId="4" xfId="1" applyFont="1" applyFill="1" applyBorder="1" applyAlignment="1" applyProtection="1">
      <alignment horizontal="center" vertical="center" wrapText="1"/>
    </xf>
    <xf numFmtId="0" fontId="4" fillId="2" borderId="7" xfId="1" applyFont="1" applyFill="1" applyBorder="1" applyAlignment="1" applyProtection="1">
      <alignment horizontal="center" vertical="center" wrapText="1"/>
    </xf>
    <xf numFmtId="0" fontId="4" fillId="2" borderId="8" xfId="1" applyFont="1" applyFill="1" applyBorder="1" applyAlignment="1" applyProtection="1">
      <alignment horizontal="center" vertical="center" wrapText="1"/>
    </xf>
    <xf numFmtId="0" fontId="13" fillId="4" borderId="4" xfId="0" applyFont="1" applyFill="1" applyBorder="1" applyAlignment="1" applyProtection="1">
      <alignment horizontal="center" vertical="center" textRotation="90" wrapText="1"/>
    </xf>
    <xf numFmtId="0" fontId="13" fillId="4" borderId="7" xfId="0" applyFont="1" applyFill="1" applyBorder="1" applyAlignment="1" applyProtection="1">
      <alignment horizontal="center" vertical="center" textRotation="90" wrapText="1"/>
    </xf>
    <xf numFmtId="0" fontId="13" fillId="4" borderId="8" xfId="0" applyFont="1" applyFill="1" applyBorder="1" applyAlignment="1" applyProtection="1">
      <alignment horizontal="center" vertical="center" textRotation="90" wrapText="1"/>
    </xf>
    <xf numFmtId="0" fontId="4" fillId="5" borderId="4" xfId="7" applyFont="1" applyFill="1" applyBorder="1" applyAlignment="1" applyProtection="1">
      <alignment horizontal="center" vertical="center" wrapText="1"/>
    </xf>
    <xf numFmtId="0" fontId="4" fillId="5" borderId="8" xfId="7" applyFont="1" applyFill="1" applyBorder="1" applyAlignment="1" applyProtection="1">
      <alignment horizontal="center" vertical="center" wrapText="1"/>
    </xf>
    <xf numFmtId="0" fontId="4" fillId="5" borderId="5" xfId="7" applyFont="1" applyFill="1" applyBorder="1" applyAlignment="1" applyProtection="1">
      <alignment horizontal="center" vertical="center" wrapText="1"/>
    </xf>
    <xf numFmtId="0" fontId="4" fillId="5" borderId="6" xfId="7" applyFont="1" applyFill="1" applyBorder="1" applyAlignment="1" applyProtection="1">
      <alignment horizontal="center" vertical="center" wrapText="1"/>
    </xf>
    <xf numFmtId="0" fontId="4" fillId="3" borderId="2" xfId="4" applyNumberFormat="1" applyFont="1" applyFill="1" applyBorder="1" applyAlignment="1" applyProtection="1">
      <alignment horizontal="left" vertical="center" wrapText="1"/>
    </xf>
    <xf numFmtId="0" fontId="3" fillId="0" borderId="0" xfId="1" applyFont="1" applyFill="1" applyBorder="1" applyAlignment="1" applyProtection="1">
      <alignment horizontal="center" vertical="center" wrapText="1"/>
    </xf>
    <xf numFmtId="0" fontId="4" fillId="5" borderId="1" xfId="5" applyFont="1" applyFill="1" applyBorder="1" applyAlignment="1" applyProtection="1">
      <alignment horizontal="center" vertical="center" wrapText="1"/>
    </xf>
    <xf numFmtId="0" fontId="4" fillId="5" borderId="6" xfId="5" applyFont="1" applyFill="1" applyBorder="1" applyAlignment="1" applyProtection="1">
      <alignment horizontal="center" vertical="center" wrapText="1"/>
    </xf>
    <xf numFmtId="0" fontId="0" fillId="5" borderId="5" xfId="5" applyFont="1" applyFill="1" applyBorder="1" applyAlignment="1" applyProtection="1">
      <alignment horizontal="center" vertical="center" wrapText="1"/>
    </xf>
    <xf numFmtId="0" fontId="0" fillId="5" borderId="6" xfId="5" applyFont="1" applyFill="1" applyBorder="1" applyAlignment="1" applyProtection="1">
      <alignment horizontal="center" vertical="center" wrapText="1"/>
    </xf>
    <xf numFmtId="0" fontId="15" fillId="2" borderId="10" xfId="8" applyNumberFormat="1" applyFont="1" applyFill="1" applyBorder="1" applyAlignment="1" applyProtection="1">
      <alignment horizontal="center" vertical="center" wrapText="1"/>
    </xf>
    <xf numFmtId="0" fontId="20" fillId="0" borderId="3" xfId="5" applyFont="1" applyFill="1" applyBorder="1" applyAlignment="1" applyProtection="1">
      <alignment horizontal="center" vertical="center" wrapText="1"/>
    </xf>
    <xf numFmtId="0" fontId="4" fillId="0" borderId="4" xfId="1" applyNumberFormat="1" applyFont="1" applyFill="1" applyBorder="1" applyAlignment="1" applyProtection="1">
      <alignment horizontal="left" vertical="top" wrapText="1"/>
    </xf>
    <xf numFmtId="0" fontId="4" fillId="0" borderId="7" xfId="1" applyNumberFormat="1" applyFont="1" applyFill="1" applyBorder="1" applyAlignment="1" applyProtection="1">
      <alignment horizontal="left" vertical="top" wrapText="1"/>
    </xf>
    <xf numFmtId="0" fontId="4" fillId="0" borderId="8" xfId="1" applyNumberFormat="1" applyFont="1" applyFill="1" applyBorder="1" applyAlignment="1" applyProtection="1">
      <alignment horizontal="left" vertical="top" wrapText="1"/>
    </xf>
    <xf numFmtId="0" fontId="4" fillId="0" borderId="0" xfId="1" applyFont="1" applyFill="1" applyAlignment="1" applyProtection="1">
      <alignment horizontal="left" vertical="top" wrapText="1"/>
    </xf>
    <xf numFmtId="0" fontId="4" fillId="6" borderId="2" xfId="1" applyNumberFormat="1" applyFont="1" applyFill="1" applyBorder="1" applyAlignment="1" applyProtection="1">
      <alignment horizontal="left" vertical="center" wrapText="1"/>
      <protection locked="0"/>
    </xf>
    <xf numFmtId="49" fontId="0" fillId="6" borderId="2" xfId="4" applyNumberFormat="1" applyFont="1" applyFill="1" applyBorder="1" applyAlignment="1" applyProtection="1">
      <alignment horizontal="center" vertical="center" wrapText="1"/>
      <protection locked="0"/>
    </xf>
    <xf numFmtId="49" fontId="18" fillId="6" borderId="2" xfId="4" applyNumberFormat="1" applyFont="1" applyFill="1" applyBorder="1" applyAlignment="1" applyProtection="1">
      <alignment horizontal="center" vertical="center" wrapText="1"/>
      <protection locked="0"/>
    </xf>
    <xf numFmtId="49" fontId="4" fillId="7" borderId="2" xfId="4" applyNumberFormat="1" applyFont="1" applyFill="1" applyBorder="1" applyAlignment="1" applyProtection="1">
      <alignment horizontal="center" vertical="center" wrapText="1"/>
    </xf>
    <xf numFmtId="0" fontId="0" fillId="0" borderId="2" xfId="1" applyFont="1" applyFill="1" applyBorder="1" applyAlignment="1" applyProtection="1">
      <alignment horizontal="left" vertical="center" wrapText="1"/>
    </xf>
    <xf numFmtId="0" fontId="5" fillId="2" borderId="11" xfId="1" applyFont="1" applyFill="1" applyBorder="1" applyAlignment="1" applyProtection="1">
      <alignment horizontal="center" vertical="top" wrapText="1"/>
    </xf>
    <xf numFmtId="49" fontId="0" fillId="2" borderId="4" xfId="1" applyNumberFormat="1" applyFont="1" applyFill="1" applyBorder="1" applyAlignment="1" applyProtection="1">
      <alignment horizontal="center" vertical="center" wrapText="1"/>
    </xf>
    <xf numFmtId="49" fontId="0" fillId="2" borderId="8" xfId="1" applyNumberFormat="1" applyFont="1" applyFill="1" applyBorder="1" applyAlignment="1" applyProtection="1">
      <alignment horizontal="center" vertical="center" wrapText="1"/>
    </xf>
    <xf numFmtId="0" fontId="0" fillId="3" borderId="2" xfId="9" applyNumberFormat="1" applyFont="1" applyFill="1" applyBorder="1" applyAlignment="1" applyProtection="1">
      <alignment horizontal="left" vertical="center" wrapText="1" indent="1"/>
    </xf>
    <xf numFmtId="0" fontId="0" fillId="3" borderId="2" xfId="1" applyFont="1" applyFill="1" applyBorder="1" applyAlignment="1" applyProtection="1">
      <alignment horizontal="left" vertical="center" wrapText="1" indent="1"/>
    </xf>
    <xf numFmtId="0" fontId="0" fillId="0" borderId="5" xfId="1" applyFont="1" applyFill="1" applyBorder="1" applyAlignment="1" applyProtection="1">
      <alignment horizontal="center" vertical="center" wrapText="1"/>
    </xf>
    <xf numFmtId="0" fontId="0" fillId="0" borderId="6" xfId="1" applyFont="1" applyFill="1" applyBorder="1" applyAlignment="1" applyProtection="1">
      <alignment horizontal="center" vertical="center" wrapText="1"/>
    </xf>
    <xf numFmtId="49" fontId="0" fillId="2" borderId="2" xfId="1" applyNumberFormat="1" applyFont="1" applyFill="1" applyBorder="1" applyAlignment="1" applyProtection="1">
      <alignment horizontal="center" vertical="center" wrapText="1"/>
    </xf>
    <xf numFmtId="0" fontId="0" fillId="0" borderId="7" xfId="1" applyFont="1" applyFill="1" applyBorder="1" applyAlignment="1" applyProtection="1">
      <alignment horizontal="left" vertical="center" wrapText="1"/>
    </xf>
    <xf numFmtId="0" fontId="18" fillId="0" borderId="7" xfId="1" applyFont="1" applyFill="1" applyBorder="1" applyAlignment="1" applyProtection="1">
      <alignment horizontal="left" vertical="center" wrapText="1"/>
    </xf>
    <xf numFmtId="0" fontId="18" fillId="0" borderId="8" xfId="1" applyFont="1" applyFill="1" applyBorder="1" applyAlignment="1" applyProtection="1">
      <alignment horizontal="left" vertical="center" wrapText="1"/>
    </xf>
    <xf numFmtId="0" fontId="0" fillId="0" borderId="4" xfId="8" applyFont="1" applyFill="1" applyBorder="1" applyAlignment="1" applyProtection="1">
      <alignment horizontal="center" vertical="center" wrapText="1"/>
    </xf>
    <xf numFmtId="0" fontId="0" fillId="0" borderId="8" xfId="8" applyFont="1" applyFill="1" applyBorder="1" applyAlignment="1" applyProtection="1">
      <alignment horizontal="center" vertical="center" wrapText="1"/>
    </xf>
    <xf numFmtId="0" fontId="0" fillId="0" borderId="5" xfId="8" applyFont="1" applyFill="1" applyBorder="1" applyAlignment="1" applyProtection="1">
      <alignment horizontal="center" vertical="center" wrapText="1"/>
    </xf>
    <xf numFmtId="0" fontId="0" fillId="0" borderId="6" xfId="8" applyFont="1" applyFill="1" applyBorder="1" applyAlignment="1" applyProtection="1">
      <alignment horizontal="center" vertical="center" wrapText="1"/>
    </xf>
    <xf numFmtId="49" fontId="15" fillId="2" borderId="1" xfId="8" applyNumberFormat="1" applyFont="1" applyFill="1" applyBorder="1" applyAlignment="1" applyProtection="1">
      <alignment horizontal="center" vertical="center" wrapText="1"/>
    </xf>
    <xf numFmtId="0" fontId="18" fillId="0" borderId="2" xfId="1" applyFont="1" applyFill="1" applyBorder="1" applyAlignment="1" applyProtection="1">
      <alignment horizontal="left" vertical="center" wrapText="1"/>
    </xf>
    <xf numFmtId="0" fontId="4" fillId="2" borderId="2" xfId="1" applyFont="1" applyFill="1" applyBorder="1" applyAlignment="1" applyProtection="1">
      <alignment horizontal="center" vertical="center"/>
    </xf>
    <xf numFmtId="0" fontId="4" fillId="2" borderId="5" xfId="1" applyFont="1" applyFill="1" applyBorder="1" applyAlignment="1" applyProtection="1">
      <alignment horizontal="center" vertical="center" wrapText="1"/>
    </xf>
    <xf numFmtId="0" fontId="4" fillId="2" borderId="1" xfId="1" applyFont="1" applyFill="1" applyBorder="1" applyAlignment="1" applyProtection="1">
      <alignment horizontal="center" vertical="center" wrapText="1"/>
    </xf>
    <xf numFmtId="0" fontId="4" fillId="2" borderId="6" xfId="1" applyFont="1" applyFill="1" applyBorder="1" applyAlignment="1" applyProtection="1">
      <alignment horizontal="center" vertical="center" wrapText="1"/>
    </xf>
    <xf numFmtId="0" fontId="16" fillId="6" borderId="2" xfId="9" applyNumberFormat="1" applyFont="1" applyFill="1" applyBorder="1" applyAlignment="1" applyProtection="1">
      <alignment horizontal="left" vertical="center" wrapText="1"/>
      <protection locked="0"/>
    </xf>
    <xf numFmtId="49" fontId="16" fillId="6" borderId="2" xfId="9" applyNumberFormat="1" applyFill="1" applyBorder="1" applyAlignment="1" applyProtection="1">
      <alignment horizontal="left" vertical="center" wrapText="1"/>
      <protection locked="0"/>
    </xf>
  </cellXfs>
  <cellStyles count="11">
    <cellStyle name="Гиперссылка" xfId="9" builtinId="8"/>
    <cellStyle name="ЗаголовокСтолбца" xfId="8"/>
    <cellStyle name="Обычный" xfId="0" builtinId="0"/>
    <cellStyle name="Обычный 10" xfId="10"/>
    <cellStyle name="Обычный 14 6" xfId="6"/>
    <cellStyle name="Обычный_BALANCE.WARM.2007YEAR(FACT)" xfId="7"/>
    <cellStyle name="Обычный_JKH.OPEN.INFO.HVS(v3.5)_цены161210" xfId="5"/>
    <cellStyle name="Обычный_SIMPLE_1_massive2" xfId="3"/>
    <cellStyle name="Обычный_ЖКУ_проект3" xfId="4"/>
    <cellStyle name="Обычный_Мониторинг инвестиций" xfId="1"/>
    <cellStyle name="Обычный_Шаблон по источникам для Модуля Реестр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1]!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1]!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21</xdr:col>
      <xdr:colOff>38100</xdr:colOff>
      <xdr:row>23</xdr:row>
      <xdr:rowOff>0</xdr:rowOff>
    </xdr:from>
    <xdr:ext cx="190500" cy="190500"/>
    <xdr:grpSp>
      <xdr:nvGrpSpPr>
        <xdr:cNvPr id="4" name="shCalendar" hidden="1"/>
        <xdr:cNvGrpSpPr>
          <a:grpSpLocks/>
        </xdr:cNvGrpSpPr>
      </xdr:nvGrpSpPr>
      <xdr:grpSpPr bwMode="auto">
        <a:xfrm>
          <a:off x="7972425" y="2924175"/>
          <a:ext cx="190500" cy="190500"/>
          <a:chOff x="13896191" y="1813753"/>
          <a:chExt cx="211023" cy="178845"/>
        </a:xfrm>
      </xdr:grpSpPr>
      <xdr:sp macro="[1]!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twoCellAnchor>
    <xdr:from>
      <xdr:col>10</xdr:col>
      <xdr:colOff>0</xdr:colOff>
      <xdr:row>4</xdr:row>
      <xdr:rowOff>0</xdr:rowOff>
    </xdr:from>
    <xdr:to>
      <xdr:col>10</xdr:col>
      <xdr:colOff>238125</xdr:colOff>
      <xdr:row>4</xdr:row>
      <xdr:rowOff>247650</xdr:rowOff>
    </xdr:to>
    <xdr:pic macro="[2]!modThisWorkbook.Freeze_Panes">
      <xdr:nvPicPr>
        <xdr:cNvPr id="7"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2]!modThisWorkbook.Freeze_Panes">
      <xdr:nvPicPr>
        <xdr:cNvPr id="8"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21</xdr:col>
      <xdr:colOff>38100</xdr:colOff>
      <xdr:row>23</xdr:row>
      <xdr:rowOff>0</xdr:rowOff>
    </xdr:from>
    <xdr:ext cx="190500" cy="190500"/>
    <xdr:grpSp>
      <xdr:nvGrpSpPr>
        <xdr:cNvPr id="9" name="shCalendar" hidden="1"/>
        <xdr:cNvGrpSpPr>
          <a:grpSpLocks/>
        </xdr:cNvGrpSpPr>
      </xdr:nvGrpSpPr>
      <xdr:grpSpPr bwMode="auto">
        <a:xfrm>
          <a:off x="7972425" y="2924175"/>
          <a:ext cx="190500" cy="190500"/>
          <a:chOff x="13896191" y="1813753"/>
          <a:chExt cx="211023" cy="178845"/>
        </a:xfrm>
      </xdr:grpSpPr>
      <xdr:sp macro="[2]!modfrmDateChoose.CalendarShow" textlink="">
        <xdr:nvSpPr>
          <xdr:cNvPr id="10"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2]!modfrmDateChoose.CalendarShow">
        <xdr:nvPicPr>
          <xdr:cNvPr id="11"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twoCellAnchor>
    <xdr:from>
      <xdr:col>10</xdr:col>
      <xdr:colOff>0</xdr:colOff>
      <xdr:row>4</xdr:row>
      <xdr:rowOff>0</xdr:rowOff>
    </xdr:from>
    <xdr:to>
      <xdr:col>10</xdr:col>
      <xdr:colOff>238125</xdr:colOff>
      <xdr:row>4</xdr:row>
      <xdr:rowOff>247650</xdr:rowOff>
    </xdr:to>
    <xdr:pic macro="[3]!modThisWorkbook.Freeze_Panes">
      <xdr:nvPicPr>
        <xdr:cNvPr id="15"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3]!modThisWorkbook.Freeze_Panes">
      <xdr:nvPicPr>
        <xdr:cNvPr id="16"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38100</xdr:colOff>
      <xdr:row>23</xdr:row>
      <xdr:rowOff>0</xdr:rowOff>
    </xdr:from>
    <xdr:to>
      <xdr:col>28</xdr:col>
      <xdr:colOff>228600</xdr:colOff>
      <xdr:row>25</xdr:row>
      <xdr:rowOff>9525</xdr:rowOff>
    </xdr:to>
    <xdr:grpSp>
      <xdr:nvGrpSpPr>
        <xdr:cNvPr id="17" name="shCalendar" hidden="1"/>
        <xdr:cNvGrpSpPr>
          <a:grpSpLocks/>
        </xdr:cNvGrpSpPr>
      </xdr:nvGrpSpPr>
      <xdr:grpSpPr bwMode="auto">
        <a:xfrm>
          <a:off x="11363325" y="2924175"/>
          <a:ext cx="190500" cy="190500"/>
          <a:chOff x="13896191" y="1813753"/>
          <a:chExt cx="211023" cy="178845"/>
        </a:xfrm>
      </xdr:grpSpPr>
      <xdr:sp macro="[3]!modfrmDateChoose.CalendarShow" textlink="">
        <xdr:nvSpPr>
          <xdr:cNvPr id="18"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3]!modfrmDateChoose.CalendarShow">
        <xdr:nvPicPr>
          <xdr:cNvPr id="19"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1]!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1]!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38100</xdr:colOff>
      <xdr:row>40</xdr:row>
      <xdr:rowOff>0</xdr:rowOff>
    </xdr:from>
    <xdr:ext cx="190500" cy="190500"/>
    <xdr:grpSp>
      <xdr:nvGrpSpPr>
        <xdr:cNvPr id="4" name="shCalendar" hidden="1"/>
        <xdr:cNvGrpSpPr>
          <a:grpSpLocks/>
        </xdr:cNvGrpSpPr>
      </xdr:nvGrpSpPr>
      <xdr:grpSpPr bwMode="auto">
        <a:xfrm>
          <a:off x="7848600" y="13563600"/>
          <a:ext cx="190500" cy="190500"/>
          <a:chOff x="13896191" y="1813753"/>
          <a:chExt cx="211023" cy="178845"/>
        </a:xfrm>
      </xdr:grpSpPr>
      <xdr:sp macro="[1]!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twoCellAnchor>
    <xdr:from>
      <xdr:col>0</xdr:col>
      <xdr:colOff>0</xdr:colOff>
      <xdr:row>4</xdr:row>
      <xdr:rowOff>0</xdr:rowOff>
    </xdr:from>
    <xdr:to>
      <xdr:col>2</xdr:col>
      <xdr:colOff>238125</xdr:colOff>
      <xdr:row>4</xdr:row>
      <xdr:rowOff>247650</xdr:rowOff>
    </xdr:to>
    <xdr:pic macro="[2]!modThisWorkbook.Freeze_Panes">
      <xdr:nvPicPr>
        <xdr:cNvPr id="7"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2]!modThisWorkbook.Freeze_Panes">
      <xdr:nvPicPr>
        <xdr:cNvPr id="8"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38100</xdr:colOff>
      <xdr:row>30</xdr:row>
      <xdr:rowOff>0</xdr:rowOff>
    </xdr:from>
    <xdr:ext cx="190500" cy="190500"/>
    <xdr:grpSp>
      <xdr:nvGrpSpPr>
        <xdr:cNvPr id="9" name="shCalendar" hidden="1"/>
        <xdr:cNvGrpSpPr>
          <a:grpSpLocks/>
        </xdr:cNvGrpSpPr>
      </xdr:nvGrpSpPr>
      <xdr:grpSpPr bwMode="auto">
        <a:xfrm>
          <a:off x="7848600" y="10458450"/>
          <a:ext cx="190500" cy="190500"/>
          <a:chOff x="13896191" y="1813753"/>
          <a:chExt cx="211023" cy="178845"/>
        </a:xfrm>
      </xdr:grpSpPr>
      <xdr:sp macro="[2]!modfrmDateChoose.CalendarShow" textlink="">
        <xdr:nvSpPr>
          <xdr:cNvPr id="10"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2]!modfrmDateChoose.CalendarShow">
        <xdr:nvPicPr>
          <xdr:cNvPr id="11"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twoCellAnchor>
    <xdr:from>
      <xdr:col>0</xdr:col>
      <xdr:colOff>0</xdr:colOff>
      <xdr:row>4</xdr:row>
      <xdr:rowOff>0</xdr:rowOff>
    </xdr:from>
    <xdr:to>
      <xdr:col>2</xdr:col>
      <xdr:colOff>238125</xdr:colOff>
      <xdr:row>4</xdr:row>
      <xdr:rowOff>247650</xdr:rowOff>
    </xdr:to>
    <xdr:pic macro="[3]!modThisWorkbook.Freeze_Panes">
      <xdr:nvPicPr>
        <xdr:cNvPr id="1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3]!modThisWorkbook.Freeze_Panes">
      <xdr:nvPicPr>
        <xdr:cNvPr id="1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38100</xdr:colOff>
      <xdr:row>30</xdr:row>
      <xdr:rowOff>0</xdr:rowOff>
    </xdr:from>
    <xdr:ext cx="190500" cy="190500"/>
    <xdr:grpSp>
      <xdr:nvGrpSpPr>
        <xdr:cNvPr id="14" name="shCalendar" hidden="1"/>
        <xdr:cNvGrpSpPr>
          <a:grpSpLocks/>
        </xdr:cNvGrpSpPr>
      </xdr:nvGrpSpPr>
      <xdr:grpSpPr bwMode="auto">
        <a:xfrm>
          <a:off x="7848600" y="10458450"/>
          <a:ext cx="190500" cy="190500"/>
          <a:chOff x="13896191" y="1813753"/>
          <a:chExt cx="211023" cy="178845"/>
        </a:xfrm>
      </xdr:grpSpPr>
      <xdr:sp macro="[3]!modfrmDateChoose.CalendarShow" textlink="">
        <xdr:nvSpPr>
          <xdr:cNvPr id="1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3]!modfrmDateChoose.CalendarShow">
        <xdr:nvPicPr>
          <xdr:cNvPr id="1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_&#1060;&#1069;&#1059;_2\&#1045;&#1048;&#1040;&#1057;_2021\&#1069;&#1085;&#1077;&#1088;&#1075;&#1086;&#1058;&#1088;&#1072;&#1085;&#1079;&#1080;&#1090;\&#1055;&#1088;&#1077;&#1076;&#1083;&#1086;&#1078;&#1077;&#1085;&#1080;&#1077;\FAS.JKH.OPEN.INFO.REQUEST.WARM(v1.0)_&#1082;&#1086;&#1090;&#1077;&#1083;&#1100;&#1085;&#1099;&#1077;.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_&#1060;&#1069;&#1059;_2\&#1045;&#1048;&#1040;&#1057;_2021\&#1069;&#1085;&#1077;&#1088;&#1075;&#1086;&#1058;&#1088;&#1072;&#1085;&#1079;&#1080;&#1090;\&#1055;&#1088;&#1077;&#1076;&#1083;&#1086;&#1078;&#1077;&#1085;&#1080;&#1077;\FAS.JKH.OPEN.INFO.REQUEST.WARM(v1.0)_&#1058;&#1057;.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_&#1060;&#1069;&#1059;_2\&#1045;&#1048;&#1040;&#1057;_2021\&#1069;&#1085;&#1077;&#1088;&#1075;&#1086;&#1058;&#1088;&#1072;&#1085;&#1079;&#1080;&#1090;\&#1055;&#1088;&#1077;&#1076;&#1083;&#1086;&#1078;&#1077;&#1085;&#1080;&#1077;\FAS.JKH.OPEN.INFO.REQUEST.WARM(v1.0)_&#1058;&#1057;22.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00"/>
      <sheetName val="Инструкция"/>
      <sheetName val="Лог обновления"/>
      <sheetName val="Титульный"/>
      <sheetName val="Территории"/>
      <sheetName val="Перечень тарифов"/>
      <sheetName val="Форма 1.0.1 | Т-ТЭ | &gt;=25МВт"/>
      <sheetName val="Форма 4.10.2 | Т-ТЭ | &gt;=25МВт"/>
      <sheetName val="Форма 1.0.1 | Т-ТЭ | ТСО"/>
      <sheetName val="Форма 4.10.2 | Т-ТЭ | ТСО"/>
      <sheetName val="Форма 1.0.1 | Т-ТЭ | потр"/>
      <sheetName val="Форма 4.10.2 | Т-ТЭ | потр"/>
      <sheetName val="Форма 1.0.1 | Т-ТЭ | предел"/>
      <sheetName val="Форма 4.10.2 | Т-ТЭ | предел"/>
      <sheetName val="Форма 1.0.1 | Т-ТЭ | индикат"/>
      <sheetName val="Форма 4.10.2 | Т-ТЭ | индикат"/>
      <sheetName val="Форма 1.0.1 | Резерв мощности"/>
      <sheetName val="Форма 4.10.2 | Резерв мощности"/>
      <sheetName val="Форма 1.0.1 | Т-ТН"/>
      <sheetName val="Форма 4.10.3 | Т-ТН"/>
      <sheetName val="Форма 1.0.1 | Т-передача ТЭ"/>
      <sheetName val="Форма 4.10.3 | Т-передача ТЭ"/>
      <sheetName val="Форма 1.0.1 | Т-передача ТН"/>
      <sheetName val="Форма 4.10.3 | Т-передача ТН"/>
      <sheetName val="Форма 1.0.1 | Т-гор.вода"/>
      <sheetName val="Форма 4.10.4 | Т-гор.вода"/>
      <sheetName val="Форма 1.0.1 | Т-подкл"/>
      <sheetName val="Форма 4.10.5 | Т-подкл"/>
      <sheetName val="Форма 1.0.1 | Т-подкл(инд)"/>
      <sheetName val="Форма 4.10.6 | Т-подкл(инд)"/>
      <sheetName val="Форма 1.0.1 | Форма 4.9"/>
      <sheetName val="Форма 4.9"/>
      <sheetName val="Форма 1.0.1 | Форма 4.10.1"/>
      <sheetName val="Форма 4.10.1"/>
      <sheetName val="Форма 1.0.2"/>
      <sheetName val="Сведения об изменении"/>
      <sheetName val="Комментарии"/>
      <sheetName val="Проверка"/>
      <sheetName val="et_union_hor"/>
      <sheetName val="TEHSHEET"/>
      <sheetName val="modList14_1"/>
      <sheetName val="modList13"/>
      <sheetName val="modListTempFilter"/>
      <sheetName val="modCheckCyan"/>
      <sheetName val="REESTR_LINK"/>
      <sheetName val="REESTR_DS"/>
      <sheetName val="modHTTP"/>
      <sheetName val="modfrmRezimChoose"/>
      <sheetName val="modSheetMain"/>
      <sheetName val="REESTR_VT"/>
      <sheetName val="REESTR_VED"/>
      <sheetName val="modfrmReestrObj"/>
      <sheetName val="AllSheetsInThisWorkbook"/>
      <sheetName val="et_union_vert"/>
      <sheetName val="modInstruction"/>
      <sheetName val="modRegion"/>
      <sheetName val="modReestr"/>
      <sheetName val="modfrmReestr"/>
      <sheetName val="modUpdTemplMain"/>
      <sheetName val="REESTR_ORG"/>
      <sheetName val="modClassifierValidate"/>
      <sheetName val="modProv"/>
      <sheetName val="modHyp"/>
      <sheetName val="modServiceModule"/>
      <sheetName val="modList01"/>
      <sheetName val="modList02"/>
      <sheetName val="modList03"/>
      <sheetName val="REESTR_MO_FILTER"/>
      <sheetName val="REESTR_MO"/>
      <sheetName val="modInfo"/>
      <sheetName val="modList05"/>
      <sheetName val="modList06"/>
      <sheetName val="modList07"/>
      <sheetName val="modList11"/>
      <sheetName val="modList12"/>
      <sheetName val="modfrmDateChoose"/>
      <sheetName val="modComm"/>
      <sheetName val="modThisWorkbook"/>
      <sheetName val="modfrmReestrMR"/>
      <sheetName val="modfrmCheckUpdates"/>
      <sheetName val="FAS.JKH.OPEN.INFO.REQUEST"/>
    </sheetNames>
    <definedNames>
      <definedName name="modfrmDateChoose.CalendarShow"/>
      <definedName name="modThisWorkbook.Freeze_Panes"/>
    </definedNames>
    <sheetDataSet>
      <sheetData sheetId="0"/>
      <sheetData sheetId="1"/>
      <sheetData sheetId="2"/>
      <sheetData sheetId="3">
        <row r="19">
          <cell r="F19" t="str">
            <v>15.09.2021</v>
          </cell>
        </row>
        <row r="20">
          <cell r="F20" t="str">
            <v>3/1-11153-12</v>
          </cell>
        </row>
        <row r="24">
          <cell r="F24"/>
        </row>
        <row r="25">
          <cell r="F25"/>
        </row>
      </sheetData>
      <sheetData sheetId="4"/>
      <sheetData sheetId="5">
        <row r="21">
          <cell r="E21" t="str">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2">
          <cell r="K2" t="str">
            <v>метод экономически обоснованных расходов (затрат)</v>
          </cell>
          <cell r="O2" t="str">
            <v>вода</v>
          </cell>
          <cell r="Q2" t="str">
            <v>без дифференциации</v>
          </cell>
          <cell r="R2" t="str">
            <v>организации-перепродавцы</v>
          </cell>
        </row>
        <row r="3">
          <cell r="K3" t="str">
            <v>метод индексации установленных тарифов</v>
          </cell>
          <cell r="O3" t="str">
            <v>пар</v>
          </cell>
          <cell r="Q3" t="str">
            <v>к коллектору источника тепловой энергии</v>
          </cell>
          <cell r="R3" t="str">
            <v>бюджетные организации</v>
          </cell>
        </row>
        <row r="4">
          <cell r="K4" t="str">
            <v>метод обеспечения доходности инвестированного капитала</v>
          </cell>
          <cell r="O4" t="str">
            <v>отборный пар, 1.2-2.5 кг/см2</v>
          </cell>
          <cell r="Q4" t="str">
            <v>к тепловой сети без дополнительного преобразования на тепловых пунктах, эксплуатируемых теплоснабжающей организацией</v>
          </cell>
          <cell r="R4" t="str">
            <v>население</v>
          </cell>
        </row>
        <row r="5">
          <cell r="K5" t="str">
            <v>метод сравнения аналогов</v>
          </cell>
          <cell r="O5" t="str">
            <v>отборный пар, 2.5-7 кг/см2</v>
          </cell>
          <cell r="Q5" t="str">
            <v>к тепловой сети после тепловых пунктов (на тепловых пунктах), эксплуатируемых теплоснабжающей организацией</v>
          </cell>
          <cell r="R5" t="str">
            <v>прочие</v>
          </cell>
        </row>
        <row r="6">
          <cell r="O6" t="str">
            <v>отборный пар, 7-13 кг/см2</v>
          </cell>
          <cell r="R6" t="str">
            <v>без дифференциации</v>
          </cell>
        </row>
        <row r="7">
          <cell r="O7" t="str">
            <v>отборный пар, &gt; 13 кг/см2</v>
          </cell>
        </row>
        <row r="8">
          <cell r="O8" t="str">
            <v>острый и редуцированный пар</v>
          </cell>
        </row>
        <row r="9">
          <cell r="O9" t="str">
            <v>горячая вода в системе централизованного теплоснабжения на отопление</v>
          </cell>
        </row>
        <row r="10">
          <cell r="O10" t="str">
            <v>горячая вода в системе централизованного теплоснабжения на горячее водоснабжение</v>
          </cell>
        </row>
        <row r="11">
          <cell r="O11" t="str">
            <v>прочее</v>
          </cell>
        </row>
        <row r="12">
          <cell r="O12" t="str">
            <v>без дифференциации</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00"/>
      <sheetName val="Инструкция"/>
      <sheetName val="Лог обновления"/>
      <sheetName val="Титульный"/>
      <sheetName val="Территории"/>
      <sheetName val="Перечень тарифов"/>
      <sheetName val="Форма 1.0.1 | Т-ТЭ | &gt;=25МВт"/>
      <sheetName val="Форма 4.10.2 | Т-ТЭ | &gt;=25МВт"/>
      <sheetName val="Форма 1.0.1 | Т-ТЭ | ТСО"/>
      <sheetName val="Форма 4.10.2 | Т-ТЭ | ТСО"/>
      <sheetName val="Форма 1.0.1 | Т-ТЭ | потр"/>
      <sheetName val="Форма 4.10.2 | Т-ТЭ | потр"/>
      <sheetName val="Форма 1.0.1 | Т-ТЭ | предел"/>
      <sheetName val="Форма 4.10.2 | Т-ТЭ | предел"/>
      <sheetName val="Форма 1.0.1 | Т-ТЭ | индикат"/>
      <sheetName val="Форма 4.10.2 | Т-ТЭ | индикат"/>
      <sheetName val="Форма 1.0.1 | Резерв мощности"/>
      <sheetName val="Форма 4.10.2 | Резерв мощности"/>
      <sheetName val="Форма 1.0.1 | Т-ТН"/>
      <sheetName val="Форма 4.10.3 | Т-ТН"/>
      <sheetName val="Форма 1.0.1 | Т-передача ТЭ"/>
      <sheetName val="Форма 4.10.3 | Т-передача ТЭ"/>
      <sheetName val="Форма 1.0.1 | Т-передача ТН"/>
      <sheetName val="Форма 4.10.3 | Т-передача ТН"/>
      <sheetName val="Форма 1.0.1 | Т-гор.вода"/>
      <sheetName val="Форма 4.10.4 | Т-гор.вода"/>
      <sheetName val="Форма 1.0.1 | Т-подкл"/>
      <sheetName val="Форма 4.10.5 | Т-подкл"/>
      <sheetName val="Форма 1.0.1 | Т-подкл(инд)"/>
      <sheetName val="Форма 4.10.6 | Т-подкл(инд)"/>
      <sheetName val="Форма 1.0.1 | Форма 4.9"/>
      <sheetName val="Форма 4.9"/>
      <sheetName val="Форма 1.0.1 | Форма 4.10.1"/>
      <sheetName val="Форма 4.10.1"/>
      <sheetName val="Форма 1.0.2"/>
      <sheetName val="Сведения об изменении"/>
      <sheetName val="Комментарии"/>
      <sheetName val="Проверка"/>
      <sheetName val="et_union_hor"/>
      <sheetName val="TEHSHEET"/>
      <sheetName val="modList14_1"/>
      <sheetName val="modList13"/>
      <sheetName val="modListTempFilter"/>
      <sheetName val="modCheckCyan"/>
      <sheetName val="REESTR_LINK"/>
      <sheetName val="REESTR_DS"/>
      <sheetName val="modHTTP"/>
      <sheetName val="modfrmRezimChoose"/>
      <sheetName val="modSheetMain"/>
      <sheetName val="REESTR_VT"/>
      <sheetName val="REESTR_VED"/>
      <sheetName val="modfrmReestrObj"/>
      <sheetName val="AllSheetsInThisWorkbook"/>
      <sheetName val="et_union_vert"/>
      <sheetName val="modInstruction"/>
      <sheetName val="modRegion"/>
      <sheetName val="modReestr"/>
      <sheetName val="modfrmReestr"/>
      <sheetName val="modUpdTemplMain"/>
      <sheetName val="REESTR_ORG"/>
      <sheetName val="modClassifierValidate"/>
      <sheetName val="modProv"/>
      <sheetName val="modHyp"/>
      <sheetName val="modServiceModule"/>
      <sheetName val="modList01"/>
      <sheetName val="modList02"/>
      <sheetName val="modList03"/>
      <sheetName val="REESTR_MO_FILTER"/>
      <sheetName val="REESTR_MO"/>
      <sheetName val="modInfo"/>
      <sheetName val="modList05"/>
      <sheetName val="modList06"/>
      <sheetName val="modList07"/>
      <sheetName val="modList11"/>
      <sheetName val="modList12"/>
      <sheetName val="modfrmDateChoose"/>
      <sheetName val="modComm"/>
      <sheetName val="modThisWorkbook"/>
      <sheetName val="modfrmReestrMR"/>
      <sheetName val="modfrmCheckUpdates"/>
      <sheetName val="FAS.JKH.OPEN.INFO.REQUEST"/>
    </sheetNames>
    <definedNames>
      <definedName name="modfrmDateChoose.CalendarShow"/>
      <definedName name="modThisWorkbook.Freeze_Panes"/>
    </definedNames>
    <sheetDataSet>
      <sheetData sheetId="0"/>
      <sheetData sheetId="1"/>
      <sheetData sheetId="2"/>
      <sheetData sheetId="3"/>
      <sheetData sheetId="4"/>
      <sheetData sheetId="5">
        <row r="21">
          <cell r="E21" t="str">
            <v>Тарифы на услуги по передаче тепловой энергии</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00"/>
      <sheetName val="Инструкция"/>
      <sheetName val="Лог обновления"/>
      <sheetName val="Титульный"/>
      <sheetName val="Территории"/>
      <sheetName val="Перечень тарифов"/>
      <sheetName val="Форма 1.0.1 | Т-ТЭ | &gt;=25МВт"/>
      <sheetName val="Форма 4.10.2 | Т-ТЭ | &gt;=25МВт"/>
      <sheetName val="Форма 1.0.1 | Т-ТЭ | ТСО"/>
      <sheetName val="Форма 4.10.2 | Т-ТЭ | ТСО"/>
      <sheetName val="Форма 1.0.1 | Т-ТЭ | потр"/>
      <sheetName val="Форма 4.10.2 | Т-ТЭ | потр"/>
      <sheetName val="Форма 1.0.1 | Т-ТЭ | предел"/>
      <sheetName val="Форма 4.10.2 | Т-ТЭ | предел"/>
      <sheetName val="Форма 1.0.1 | Т-ТЭ | индикат"/>
      <sheetName val="Форма 4.10.2 | Т-ТЭ | индикат"/>
      <sheetName val="Форма 1.0.1 | Резерв мощности"/>
      <sheetName val="Форма 4.10.2 | Резерв мощности"/>
      <sheetName val="Форма 1.0.1 | Т-ТН"/>
      <sheetName val="Форма 4.10.3 | Т-ТН"/>
      <sheetName val="Форма 1.0.1 | Т-передача ТЭ"/>
      <sheetName val="Форма 4.10.3 | Т-передача ТЭ"/>
      <sheetName val="Форма 1.0.1 | Т-передача ТН"/>
      <sheetName val="Форма 4.10.3 | Т-передача ТН"/>
      <sheetName val="Форма 1.0.1 | Т-гор.вода"/>
      <sheetName val="Форма 4.10.4 | Т-гор.вода"/>
      <sheetName val="Форма 1.0.1 | Т-подкл"/>
      <sheetName val="Форма 4.10.5 | Т-подкл"/>
      <sheetName val="Форма 1.0.1 | Т-подкл(инд)"/>
      <sheetName val="Форма 4.10.6 | Т-подкл(инд)"/>
      <sheetName val="Форма 1.0.1 | Форма 4.9"/>
      <sheetName val="Форма 4.9"/>
      <sheetName val="Форма 1.0.1 | Форма 4.10.1"/>
      <sheetName val="Форма 4.10.1"/>
      <sheetName val="Форма 1.0.2"/>
      <sheetName val="Сведения об изменении"/>
      <sheetName val="Комментарии"/>
      <sheetName val="Проверка"/>
      <sheetName val="et_union_hor"/>
      <sheetName val="TEHSHEET"/>
      <sheetName val="modList14_1"/>
      <sheetName val="modList13"/>
      <sheetName val="modListTempFilter"/>
      <sheetName val="modCheckCyan"/>
      <sheetName val="REESTR_LINK"/>
      <sheetName val="REESTR_DS"/>
      <sheetName val="modHTTP"/>
      <sheetName val="modfrmRezimChoose"/>
      <sheetName val="modSheetMain"/>
      <sheetName val="REESTR_VT"/>
      <sheetName val="REESTR_VED"/>
      <sheetName val="modfrmReestrObj"/>
      <sheetName val="AllSheetsInThisWorkbook"/>
      <sheetName val="et_union_vert"/>
      <sheetName val="modInstruction"/>
      <sheetName val="modRegion"/>
      <sheetName val="modReestr"/>
      <sheetName val="modfrmReestr"/>
      <sheetName val="modUpdTemplMain"/>
      <sheetName val="REESTR_ORG"/>
      <sheetName val="modClassifierValidate"/>
      <sheetName val="modProv"/>
      <sheetName val="modHyp"/>
      <sheetName val="modServiceModule"/>
      <sheetName val="modList01"/>
      <sheetName val="modList02"/>
      <sheetName val="modList03"/>
      <sheetName val="REESTR_MO_FILTER"/>
      <sheetName val="REESTR_MO"/>
      <sheetName val="modInfo"/>
      <sheetName val="modList05"/>
      <sheetName val="modList06"/>
      <sheetName val="modList07"/>
      <sheetName val="modList11"/>
      <sheetName val="modList12"/>
      <sheetName val="modfrmDateChoose"/>
      <sheetName val="modComm"/>
      <sheetName val="modThisWorkbook"/>
      <sheetName val="modfrmReestrMR"/>
      <sheetName val="modfrmCheckUpdates"/>
    </sheetNames>
    <definedNames>
      <definedName name="modfrmDateChoose.CalendarShow"/>
      <definedName name="modThisWorkbook.Freeze_Panes"/>
    </definedNames>
    <sheetDataSet>
      <sheetData sheetId="0"/>
      <sheetData sheetId="1"/>
      <sheetData sheetId="2"/>
      <sheetData sheetId="3"/>
      <sheetData sheetId="4"/>
      <sheetData sheetId="5">
        <row r="21">
          <cell r="E21" t="str">
            <v>Тарифы на услуги по передаче тепловой энергии</v>
          </cell>
          <cell r="J21" t="str">
            <v>Тариф на услуги по передаче тепловой энергии, теплоносителя, реализуемых на потребительском рынке Новокузнецкого городского округа</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0"/>
  <sheetViews>
    <sheetView topLeftCell="I4" workbookViewId="0">
      <selection activeCell="M30" sqref="M30:AD30"/>
    </sheetView>
  </sheetViews>
  <sheetFormatPr defaultColWidth="10.5703125" defaultRowHeight="14.25"/>
  <cols>
    <col min="1" max="6" width="10.5703125" style="4" hidden="1" customWidth="1"/>
    <col min="7" max="8" width="9.140625" style="2" hidden="1" customWidth="1"/>
    <col min="9" max="9" width="2.140625" style="2" customWidth="1"/>
    <col min="10" max="11" width="3.7109375" style="3" hidden="1" customWidth="1"/>
    <col min="12" max="12" width="12.7109375" style="4" customWidth="1"/>
    <col min="13" max="13" width="44.7109375" style="4" customWidth="1"/>
    <col min="14" max="14" width="2.140625" style="4" hidden="1" customWidth="1"/>
    <col min="15" max="15" width="23.7109375" style="4" customWidth="1"/>
    <col min="16" max="17" width="23.7109375" style="4" hidden="1" customWidth="1"/>
    <col min="18" max="18" width="11.7109375" style="4" customWidth="1"/>
    <col min="19" max="19" width="3.7109375" style="4" customWidth="1"/>
    <col min="20" max="20" width="11.7109375" style="4" customWidth="1"/>
    <col min="21" max="21" width="8.5703125" style="4" customWidth="1"/>
    <col min="22" max="22" width="23.7109375" style="4" customWidth="1"/>
    <col min="23" max="24" width="23.7109375" style="4" hidden="1" customWidth="1"/>
    <col min="25" max="25" width="11.7109375" style="4" customWidth="1"/>
    <col min="26" max="26" width="3.7109375" style="4" customWidth="1"/>
    <col min="27" max="27" width="11.7109375" style="4" customWidth="1"/>
    <col min="28" max="28" width="8.5703125" style="4" hidden="1" customWidth="1"/>
    <col min="29" max="29" width="4.7109375" style="4" customWidth="1"/>
    <col min="30" max="30" width="115.7109375" style="4" customWidth="1"/>
    <col min="31" max="33" width="10.5703125" style="1"/>
    <col min="34" max="34" width="10.140625" style="1" customWidth="1"/>
    <col min="35" max="41" width="10.5703125" style="1"/>
    <col min="42" max="263" width="10.5703125" style="4"/>
    <col min="264" max="271" width="0" style="4" hidden="1" customWidth="1"/>
    <col min="272" max="274" width="3.7109375" style="4" customWidth="1"/>
    <col min="275" max="275" width="12.7109375" style="4" customWidth="1"/>
    <col min="276" max="276" width="47.42578125" style="4" customWidth="1"/>
    <col min="277" max="280" width="0" style="4" hidden="1" customWidth="1"/>
    <col min="281" max="281" width="11.7109375" style="4" customWidth="1"/>
    <col min="282" max="282" width="6.42578125" style="4" bestFit="1" customWidth="1"/>
    <col min="283" max="283" width="11.7109375" style="4" customWidth="1"/>
    <col min="284" max="284" width="0" style="4" hidden="1" customWidth="1"/>
    <col min="285" max="285" width="3.7109375" style="4" customWidth="1"/>
    <col min="286" max="286" width="11.140625" style="4" bestFit="1" customWidth="1"/>
    <col min="287" max="289" width="10.5703125" style="4"/>
    <col min="290" max="290" width="10.140625" style="4" customWidth="1"/>
    <col min="291" max="519" width="10.5703125" style="4"/>
    <col min="520" max="527" width="0" style="4" hidden="1" customWidth="1"/>
    <col min="528" max="530" width="3.7109375" style="4" customWidth="1"/>
    <col min="531" max="531" width="12.7109375" style="4" customWidth="1"/>
    <col min="532" max="532" width="47.42578125" style="4" customWidth="1"/>
    <col min="533" max="536" width="0" style="4" hidden="1" customWidth="1"/>
    <col min="537" max="537" width="11.7109375" style="4" customWidth="1"/>
    <col min="538" max="538" width="6.42578125" style="4" bestFit="1" customWidth="1"/>
    <col min="539" max="539" width="11.7109375" style="4" customWidth="1"/>
    <col min="540" max="540" width="0" style="4" hidden="1" customWidth="1"/>
    <col min="541" max="541" width="3.7109375" style="4" customWidth="1"/>
    <col min="542" max="542" width="11.140625" style="4" bestFit="1" customWidth="1"/>
    <col min="543" max="545" width="10.5703125" style="4"/>
    <col min="546" max="546" width="10.140625" style="4" customWidth="1"/>
    <col min="547" max="775" width="10.5703125" style="4"/>
    <col min="776" max="783" width="0" style="4" hidden="1" customWidth="1"/>
    <col min="784" max="786" width="3.7109375" style="4" customWidth="1"/>
    <col min="787" max="787" width="12.7109375" style="4" customWidth="1"/>
    <col min="788" max="788" width="47.42578125" style="4" customWidth="1"/>
    <col min="789" max="792" width="0" style="4" hidden="1" customWidth="1"/>
    <col min="793" max="793" width="11.7109375" style="4" customWidth="1"/>
    <col min="794" max="794" width="6.42578125" style="4" bestFit="1" customWidth="1"/>
    <col min="795" max="795" width="11.7109375" style="4" customWidth="1"/>
    <col min="796" max="796" width="0" style="4" hidden="1" customWidth="1"/>
    <col min="797" max="797" width="3.7109375" style="4" customWidth="1"/>
    <col min="798" max="798" width="11.140625" style="4" bestFit="1" customWidth="1"/>
    <col min="799" max="801" width="10.5703125" style="4"/>
    <col min="802" max="802" width="10.140625" style="4" customWidth="1"/>
    <col min="803" max="1031" width="10.5703125" style="4"/>
    <col min="1032" max="1039" width="0" style="4" hidden="1" customWidth="1"/>
    <col min="1040" max="1042" width="3.7109375" style="4" customWidth="1"/>
    <col min="1043" max="1043" width="12.7109375" style="4" customWidth="1"/>
    <col min="1044" max="1044" width="47.42578125" style="4" customWidth="1"/>
    <col min="1045" max="1048" width="0" style="4" hidden="1" customWidth="1"/>
    <col min="1049" max="1049" width="11.7109375" style="4" customWidth="1"/>
    <col min="1050" max="1050" width="6.42578125" style="4" bestFit="1" customWidth="1"/>
    <col min="1051" max="1051" width="11.7109375" style="4" customWidth="1"/>
    <col min="1052" max="1052" width="0" style="4" hidden="1" customWidth="1"/>
    <col min="1053" max="1053" width="3.7109375" style="4" customWidth="1"/>
    <col min="1054" max="1054" width="11.140625" style="4" bestFit="1" customWidth="1"/>
    <col min="1055" max="1057" width="10.5703125" style="4"/>
    <col min="1058" max="1058" width="10.140625" style="4" customWidth="1"/>
    <col min="1059" max="1287" width="10.5703125" style="4"/>
    <col min="1288" max="1295" width="0" style="4" hidden="1" customWidth="1"/>
    <col min="1296" max="1298" width="3.7109375" style="4" customWidth="1"/>
    <col min="1299" max="1299" width="12.7109375" style="4" customWidth="1"/>
    <col min="1300" max="1300" width="47.42578125" style="4" customWidth="1"/>
    <col min="1301" max="1304" width="0" style="4" hidden="1" customWidth="1"/>
    <col min="1305" max="1305" width="11.7109375" style="4" customWidth="1"/>
    <col min="1306" max="1306" width="6.42578125" style="4" bestFit="1" customWidth="1"/>
    <col min="1307" max="1307" width="11.7109375" style="4" customWidth="1"/>
    <col min="1308" max="1308" width="0" style="4" hidden="1" customWidth="1"/>
    <col min="1309" max="1309" width="3.7109375" style="4" customWidth="1"/>
    <col min="1310" max="1310" width="11.140625" style="4" bestFit="1" customWidth="1"/>
    <col min="1311" max="1313" width="10.5703125" style="4"/>
    <col min="1314" max="1314" width="10.140625" style="4" customWidth="1"/>
    <col min="1315" max="1543" width="10.5703125" style="4"/>
    <col min="1544" max="1551" width="0" style="4" hidden="1" customWidth="1"/>
    <col min="1552" max="1554" width="3.7109375" style="4" customWidth="1"/>
    <col min="1555" max="1555" width="12.7109375" style="4" customWidth="1"/>
    <col min="1556" max="1556" width="47.42578125" style="4" customWidth="1"/>
    <col min="1557" max="1560" width="0" style="4" hidden="1" customWidth="1"/>
    <col min="1561" max="1561" width="11.7109375" style="4" customWidth="1"/>
    <col min="1562" max="1562" width="6.42578125" style="4" bestFit="1" customWidth="1"/>
    <col min="1563" max="1563" width="11.7109375" style="4" customWidth="1"/>
    <col min="1564" max="1564" width="0" style="4" hidden="1" customWidth="1"/>
    <col min="1565" max="1565" width="3.7109375" style="4" customWidth="1"/>
    <col min="1566" max="1566" width="11.140625" style="4" bestFit="1" customWidth="1"/>
    <col min="1567" max="1569" width="10.5703125" style="4"/>
    <col min="1570" max="1570" width="10.140625" style="4" customWidth="1"/>
    <col min="1571" max="1799" width="10.5703125" style="4"/>
    <col min="1800" max="1807" width="0" style="4" hidden="1" customWidth="1"/>
    <col min="1808" max="1810" width="3.7109375" style="4" customWidth="1"/>
    <col min="1811" max="1811" width="12.7109375" style="4" customWidth="1"/>
    <col min="1812" max="1812" width="47.42578125" style="4" customWidth="1"/>
    <col min="1813" max="1816" width="0" style="4" hidden="1" customWidth="1"/>
    <col min="1817" max="1817" width="11.7109375" style="4" customWidth="1"/>
    <col min="1818" max="1818" width="6.42578125" style="4" bestFit="1" customWidth="1"/>
    <col min="1819" max="1819" width="11.7109375" style="4" customWidth="1"/>
    <col min="1820" max="1820" width="0" style="4" hidden="1" customWidth="1"/>
    <col min="1821" max="1821" width="3.7109375" style="4" customWidth="1"/>
    <col min="1822" max="1822" width="11.140625" style="4" bestFit="1" customWidth="1"/>
    <col min="1823" max="1825" width="10.5703125" style="4"/>
    <col min="1826" max="1826" width="10.140625" style="4" customWidth="1"/>
    <col min="1827" max="2055" width="10.5703125" style="4"/>
    <col min="2056" max="2063" width="0" style="4" hidden="1" customWidth="1"/>
    <col min="2064" max="2066" width="3.7109375" style="4" customWidth="1"/>
    <col min="2067" max="2067" width="12.7109375" style="4" customWidth="1"/>
    <col min="2068" max="2068" width="47.42578125" style="4" customWidth="1"/>
    <col min="2069" max="2072" width="0" style="4" hidden="1" customWidth="1"/>
    <col min="2073" max="2073" width="11.7109375" style="4" customWidth="1"/>
    <col min="2074" max="2074" width="6.42578125" style="4" bestFit="1" customWidth="1"/>
    <col min="2075" max="2075" width="11.7109375" style="4" customWidth="1"/>
    <col min="2076" max="2076" width="0" style="4" hidden="1" customWidth="1"/>
    <col min="2077" max="2077" width="3.7109375" style="4" customWidth="1"/>
    <col min="2078" max="2078" width="11.140625" style="4" bestFit="1" customWidth="1"/>
    <col min="2079" max="2081" width="10.5703125" style="4"/>
    <col min="2082" max="2082" width="10.140625" style="4" customWidth="1"/>
    <col min="2083" max="2311" width="10.5703125" style="4"/>
    <col min="2312" max="2319" width="0" style="4" hidden="1" customWidth="1"/>
    <col min="2320" max="2322" width="3.7109375" style="4" customWidth="1"/>
    <col min="2323" max="2323" width="12.7109375" style="4" customWidth="1"/>
    <col min="2324" max="2324" width="47.42578125" style="4" customWidth="1"/>
    <col min="2325" max="2328" width="0" style="4" hidden="1" customWidth="1"/>
    <col min="2329" max="2329" width="11.7109375" style="4" customWidth="1"/>
    <col min="2330" max="2330" width="6.42578125" style="4" bestFit="1" customWidth="1"/>
    <col min="2331" max="2331" width="11.7109375" style="4" customWidth="1"/>
    <col min="2332" max="2332" width="0" style="4" hidden="1" customWidth="1"/>
    <col min="2333" max="2333" width="3.7109375" style="4" customWidth="1"/>
    <col min="2334" max="2334" width="11.140625" style="4" bestFit="1" customWidth="1"/>
    <col min="2335" max="2337" width="10.5703125" style="4"/>
    <col min="2338" max="2338" width="10.140625" style="4" customWidth="1"/>
    <col min="2339" max="2567" width="10.5703125" style="4"/>
    <col min="2568" max="2575" width="0" style="4" hidden="1" customWidth="1"/>
    <col min="2576" max="2578" width="3.7109375" style="4" customWidth="1"/>
    <col min="2579" max="2579" width="12.7109375" style="4" customWidth="1"/>
    <col min="2580" max="2580" width="47.42578125" style="4" customWidth="1"/>
    <col min="2581" max="2584" width="0" style="4" hidden="1" customWidth="1"/>
    <col min="2585" max="2585" width="11.7109375" style="4" customWidth="1"/>
    <col min="2586" max="2586" width="6.42578125" style="4" bestFit="1" customWidth="1"/>
    <col min="2587" max="2587" width="11.7109375" style="4" customWidth="1"/>
    <col min="2588" max="2588" width="0" style="4" hidden="1" customWidth="1"/>
    <col min="2589" max="2589" width="3.7109375" style="4" customWidth="1"/>
    <col min="2590" max="2590" width="11.140625" style="4" bestFit="1" customWidth="1"/>
    <col min="2591" max="2593" width="10.5703125" style="4"/>
    <col min="2594" max="2594" width="10.140625" style="4" customWidth="1"/>
    <col min="2595" max="2823" width="10.5703125" style="4"/>
    <col min="2824" max="2831" width="0" style="4" hidden="1" customWidth="1"/>
    <col min="2832" max="2834" width="3.7109375" style="4" customWidth="1"/>
    <col min="2835" max="2835" width="12.7109375" style="4" customWidth="1"/>
    <col min="2836" max="2836" width="47.42578125" style="4" customWidth="1"/>
    <col min="2837" max="2840" width="0" style="4" hidden="1" customWidth="1"/>
    <col min="2841" max="2841" width="11.7109375" style="4" customWidth="1"/>
    <col min="2842" max="2842" width="6.42578125" style="4" bestFit="1" customWidth="1"/>
    <col min="2843" max="2843" width="11.7109375" style="4" customWidth="1"/>
    <col min="2844" max="2844" width="0" style="4" hidden="1" customWidth="1"/>
    <col min="2845" max="2845" width="3.7109375" style="4" customWidth="1"/>
    <col min="2846" max="2846" width="11.140625" style="4" bestFit="1" customWidth="1"/>
    <col min="2847" max="2849" width="10.5703125" style="4"/>
    <col min="2850" max="2850" width="10.140625" style="4" customWidth="1"/>
    <col min="2851" max="3079" width="10.5703125" style="4"/>
    <col min="3080" max="3087" width="0" style="4" hidden="1" customWidth="1"/>
    <col min="3088" max="3090" width="3.7109375" style="4" customWidth="1"/>
    <col min="3091" max="3091" width="12.7109375" style="4" customWidth="1"/>
    <col min="3092" max="3092" width="47.42578125" style="4" customWidth="1"/>
    <col min="3093" max="3096" width="0" style="4" hidden="1" customWidth="1"/>
    <col min="3097" max="3097" width="11.7109375" style="4" customWidth="1"/>
    <col min="3098" max="3098" width="6.42578125" style="4" bestFit="1" customWidth="1"/>
    <col min="3099" max="3099" width="11.7109375" style="4" customWidth="1"/>
    <col min="3100" max="3100" width="0" style="4" hidden="1" customWidth="1"/>
    <col min="3101" max="3101" width="3.7109375" style="4" customWidth="1"/>
    <col min="3102" max="3102" width="11.140625" style="4" bestFit="1" customWidth="1"/>
    <col min="3103" max="3105" width="10.5703125" style="4"/>
    <col min="3106" max="3106" width="10.140625" style="4" customWidth="1"/>
    <col min="3107" max="3335" width="10.5703125" style="4"/>
    <col min="3336" max="3343" width="0" style="4" hidden="1" customWidth="1"/>
    <col min="3344" max="3346" width="3.7109375" style="4" customWidth="1"/>
    <col min="3347" max="3347" width="12.7109375" style="4" customWidth="1"/>
    <col min="3348" max="3348" width="47.42578125" style="4" customWidth="1"/>
    <col min="3349" max="3352" width="0" style="4" hidden="1" customWidth="1"/>
    <col min="3353" max="3353" width="11.7109375" style="4" customWidth="1"/>
    <col min="3354" max="3354" width="6.42578125" style="4" bestFit="1" customWidth="1"/>
    <col min="3355" max="3355" width="11.7109375" style="4" customWidth="1"/>
    <col min="3356" max="3356" width="0" style="4" hidden="1" customWidth="1"/>
    <col min="3357" max="3357" width="3.7109375" style="4" customWidth="1"/>
    <col min="3358" max="3358" width="11.140625" style="4" bestFit="1" customWidth="1"/>
    <col min="3359" max="3361" width="10.5703125" style="4"/>
    <col min="3362" max="3362" width="10.140625" style="4" customWidth="1"/>
    <col min="3363" max="3591" width="10.5703125" style="4"/>
    <col min="3592" max="3599" width="0" style="4" hidden="1" customWidth="1"/>
    <col min="3600" max="3602" width="3.7109375" style="4" customWidth="1"/>
    <col min="3603" max="3603" width="12.7109375" style="4" customWidth="1"/>
    <col min="3604" max="3604" width="47.42578125" style="4" customWidth="1"/>
    <col min="3605" max="3608" width="0" style="4" hidden="1" customWidth="1"/>
    <col min="3609" max="3609" width="11.7109375" style="4" customWidth="1"/>
    <col min="3610" max="3610" width="6.42578125" style="4" bestFit="1" customWidth="1"/>
    <col min="3611" max="3611" width="11.7109375" style="4" customWidth="1"/>
    <col min="3612" max="3612" width="0" style="4" hidden="1" customWidth="1"/>
    <col min="3613" max="3613" width="3.7109375" style="4" customWidth="1"/>
    <col min="3614" max="3614" width="11.140625" style="4" bestFit="1" customWidth="1"/>
    <col min="3615" max="3617" width="10.5703125" style="4"/>
    <col min="3618" max="3618" width="10.140625" style="4" customWidth="1"/>
    <col min="3619" max="3847" width="10.5703125" style="4"/>
    <col min="3848" max="3855" width="0" style="4" hidden="1" customWidth="1"/>
    <col min="3856" max="3858" width="3.7109375" style="4" customWidth="1"/>
    <col min="3859" max="3859" width="12.7109375" style="4" customWidth="1"/>
    <col min="3860" max="3860" width="47.42578125" style="4" customWidth="1"/>
    <col min="3861" max="3864" width="0" style="4" hidden="1" customWidth="1"/>
    <col min="3865" max="3865" width="11.7109375" style="4" customWidth="1"/>
    <col min="3866" max="3866" width="6.42578125" style="4" bestFit="1" customWidth="1"/>
    <col min="3867" max="3867" width="11.7109375" style="4" customWidth="1"/>
    <col min="3868" max="3868" width="0" style="4" hidden="1" customWidth="1"/>
    <col min="3869" max="3869" width="3.7109375" style="4" customWidth="1"/>
    <col min="3870" max="3870" width="11.140625" style="4" bestFit="1" customWidth="1"/>
    <col min="3871" max="3873" width="10.5703125" style="4"/>
    <col min="3874" max="3874" width="10.140625" style="4" customWidth="1"/>
    <col min="3875" max="4103" width="10.5703125" style="4"/>
    <col min="4104" max="4111" width="0" style="4" hidden="1" customWidth="1"/>
    <col min="4112" max="4114" width="3.7109375" style="4" customWidth="1"/>
    <col min="4115" max="4115" width="12.7109375" style="4" customWidth="1"/>
    <col min="4116" max="4116" width="47.42578125" style="4" customWidth="1"/>
    <col min="4117" max="4120" width="0" style="4" hidden="1" customWidth="1"/>
    <col min="4121" max="4121" width="11.7109375" style="4" customWidth="1"/>
    <col min="4122" max="4122" width="6.42578125" style="4" bestFit="1" customWidth="1"/>
    <col min="4123" max="4123" width="11.7109375" style="4" customWidth="1"/>
    <col min="4124" max="4124" width="0" style="4" hidden="1" customWidth="1"/>
    <col min="4125" max="4125" width="3.7109375" style="4" customWidth="1"/>
    <col min="4126" max="4126" width="11.140625" style="4" bestFit="1" customWidth="1"/>
    <col min="4127" max="4129" width="10.5703125" style="4"/>
    <col min="4130" max="4130" width="10.140625" style="4" customWidth="1"/>
    <col min="4131" max="4359" width="10.5703125" style="4"/>
    <col min="4360" max="4367" width="0" style="4" hidden="1" customWidth="1"/>
    <col min="4368" max="4370" width="3.7109375" style="4" customWidth="1"/>
    <col min="4371" max="4371" width="12.7109375" style="4" customWidth="1"/>
    <col min="4372" max="4372" width="47.42578125" style="4" customWidth="1"/>
    <col min="4373" max="4376" width="0" style="4" hidden="1" customWidth="1"/>
    <col min="4377" max="4377" width="11.7109375" style="4" customWidth="1"/>
    <col min="4378" max="4378" width="6.42578125" style="4" bestFit="1" customWidth="1"/>
    <col min="4379" max="4379" width="11.7109375" style="4" customWidth="1"/>
    <col min="4380" max="4380" width="0" style="4" hidden="1" customWidth="1"/>
    <col min="4381" max="4381" width="3.7109375" style="4" customWidth="1"/>
    <col min="4382" max="4382" width="11.140625" style="4" bestFit="1" customWidth="1"/>
    <col min="4383" max="4385" width="10.5703125" style="4"/>
    <col min="4386" max="4386" width="10.140625" style="4" customWidth="1"/>
    <col min="4387" max="4615" width="10.5703125" style="4"/>
    <col min="4616" max="4623" width="0" style="4" hidden="1" customWidth="1"/>
    <col min="4624" max="4626" width="3.7109375" style="4" customWidth="1"/>
    <col min="4627" max="4627" width="12.7109375" style="4" customWidth="1"/>
    <col min="4628" max="4628" width="47.42578125" style="4" customWidth="1"/>
    <col min="4629" max="4632" width="0" style="4" hidden="1" customWidth="1"/>
    <col min="4633" max="4633" width="11.7109375" style="4" customWidth="1"/>
    <col min="4634" max="4634" width="6.42578125" style="4" bestFit="1" customWidth="1"/>
    <col min="4635" max="4635" width="11.7109375" style="4" customWidth="1"/>
    <col min="4636" max="4636" width="0" style="4" hidden="1" customWidth="1"/>
    <col min="4637" max="4637" width="3.7109375" style="4" customWidth="1"/>
    <col min="4638" max="4638" width="11.140625" style="4" bestFit="1" customWidth="1"/>
    <col min="4639" max="4641" width="10.5703125" style="4"/>
    <col min="4642" max="4642" width="10.140625" style="4" customWidth="1"/>
    <col min="4643" max="4871" width="10.5703125" style="4"/>
    <col min="4872" max="4879" width="0" style="4" hidden="1" customWidth="1"/>
    <col min="4880" max="4882" width="3.7109375" style="4" customWidth="1"/>
    <col min="4883" max="4883" width="12.7109375" style="4" customWidth="1"/>
    <col min="4884" max="4884" width="47.42578125" style="4" customWidth="1"/>
    <col min="4885" max="4888" width="0" style="4" hidden="1" customWidth="1"/>
    <col min="4889" max="4889" width="11.7109375" style="4" customWidth="1"/>
    <col min="4890" max="4890" width="6.42578125" style="4" bestFit="1" customWidth="1"/>
    <col min="4891" max="4891" width="11.7109375" style="4" customWidth="1"/>
    <col min="4892" max="4892" width="0" style="4" hidden="1" customWidth="1"/>
    <col min="4893" max="4893" width="3.7109375" style="4" customWidth="1"/>
    <col min="4894" max="4894" width="11.140625" style="4" bestFit="1" customWidth="1"/>
    <col min="4895" max="4897" width="10.5703125" style="4"/>
    <col min="4898" max="4898" width="10.140625" style="4" customWidth="1"/>
    <col min="4899" max="5127" width="10.5703125" style="4"/>
    <col min="5128" max="5135" width="0" style="4" hidden="1" customWidth="1"/>
    <col min="5136" max="5138" width="3.7109375" style="4" customWidth="1"/>
    <col min="5139" max="5139" width="12.7109375" style="4" customWidth="1"/>
    <col min="5140" max="5140" width="47.42578125" style="4" customWidth="1"/>
    <col min="5141" max="5144" width="0" style="4" hidden="1" customWidth="1"/>
    <col min="5145" max="5145" width="11.7109375" style="4" customWidth="1"/>
    <col min="5146" max="5146" width="6.42578125" style="4" bestFit="1" customWidth="1"/>
    <col min="5147" max="5147" width="11.7109375" style="4" customWidth="1"/>
    <col min="5148" max="5148" width="0" style="4" hidden="1" customWidth="1"/>
    <col min="5149" max="5149" width="3.7109375" style="4" customWidth="1"/>
    <col min="5150" max="5150" width="11.140625" style="4" bestFit="1" customWidth="1"/>
    <col min="5151" max="5153" width="10.5703125" style="4"/>
    <col min="5154" max="5154" width="10.140625" style="4" customWidth="1"/>
    <col min="5155" max="5383" width="10.5703125" style="4"/>
    <col min="5384" max="5391" width="0" style="4" hidden="1" customWidth="1"/>
    <col min="5392" max="5394" width="3.7109375" style="4" customWidth="1"/>
    <col min="5395" max="5395" width="12.7109375" style="4" customWidth="1"/>
    <col min="5396" max="5396" width="47.42578125" style="4" customWidth="1"/>
    <col min="5397" max="5400" width="0" style="4" hidden="1" customWidth="1"/>
    <col min="5401" max="5401" width="11.7109375" style="4" customWidth="1"/>
    <col min="5402" max="5402" width="6.42578125" style="4" bestFit="1" customWidth="1"/>
    <col min="5403" max="5403" width="11.7109375" style="4" customWidth="1"/>
    <col min="5404" max="5404" width="0" style="4" hidden="1" customWidth="1"/>
    <col min="5405" max="5405" width="3.7109375" style="4" customWidth="1"/>
    <col min="5406" max="5406" width="11.140625" style="4" bestFit="1" customWidth="1"/>
    <col min="5407" max="5409" width="10.5703125" style="4"/>
    <col min="5410" max="5410" width="10.140625" style="4" customWidth="1"/>
    <col min="5411" max="5639" width="10.5703125" style="4"/>
    <col min="5640" max="5647" width="0" style="4" hidden="1" customWidth="1"/>
    <col min="5648" max="5650" width="3.7109375" style="4" customWidth="1"/>
    <col min="5651" max="5651" width="12.7109375" style="4" customWidth="1"/>
    <col min="5652" max="5652" width="47.42578125" style="4" customWidth="1"/>
    <col min="5653" max="5656" width="0" style="4" hidden="1" customWidth="1"/>
    <col min="5657" max="5657" width="11.7109375" style="4" customWidth="1"/>
    <col min="5658" max="5658" width="6.42578125" style="4" bestFit="1" customWidth="1"/>
    <col min="5659" max="5659" width="11.7109375" style="4" customWidth="1"/>
    <col min="5660" max="5660" width="0" style="4" hidden="1" customWidth="1"/>
    <col min="5661" max="5661" width="3.7109375" style="4" customWidth="1"/>
    <col min="5662" max="5662" width="11.140625" style="4" bestFit="1" customWidth="1"/>
    <col min="5663" max="5665" width="10.5703125" style="4"/>
    <col min="5666" max="5666" width="10.140625" style="4" customWidth="1"/>
    <col min="5667" max="5895" width="10.5703125" style="4"/>
    <col min="5896" max="5903" width="0" style="4" hidden="1" customWidth="1"/>
    <col min="5904" max="5906" width="3.7109375" style="4" customWidth="1"/>
    <col min="5907" max="5907" width="12.7109375" style="4" customWidth="1"/>
    <col min="5908" max="5908" width="47.42578125" style="4" customWidth="1"/>
    <col min="5909" max="5912" width="0" style="4" hidden="1" customWidth="1"/>
    <col min="5913" max="5913" width="11.7109375" style="4" customWidth="1"/>
    <col min="5914" max="5914" width="6.42578125" style="4" bestFit="1" customWidth="1"/>
    <col min="5915" max="5915" width="11.7109375" style="4" customWidth="1"/>
    <col min="5916" max="5916" width="0" style="4" hidden="1" customWidth="1"/>
    <col min="5917" max="5917" width="3.7109375" style="4" customWidth="1"/>
    <col min="5918" max="5918" width="11.140625" style="4" bestFit="1" customWidth="1"/>
    <col min="5919" max="5921" width="10.5703125" style="4"/>
    <col min="5922" max="5922" width="10.140625" style="4" customWidth="1"/>
    <col min="5923" max="6151" width="10.5703125" style="4"/>
    <col min="6152" max="6159" width="0" style="4" hidden="1" customWidth="1"/>
    <col min="6160" max="6162" width="3.7109375" style="4" customWidth="1"/>
    <col min="6163" max="6163" width="12.7109375" style="4" customWidth="1"/>
    <col min="6164" max="6164" width="47.42578125" style="4" customWidth="1"/>
    <col min="6165" max="6168" width="0" style="4" hidden="1" customWidth="1"/>
    <col min="6169" max="6169" width="11.7109375" style="4" customWidth="1"/>
    <col min="6170" max="6170" width="6.42578125" style="4" bestFit="1" customWidth="1"/>
    <col min="6171" max="6171" width="11.7109375" style="4" customWidth="1"/>
    <col min="6172" max="6172" width="0" style="4" hidden="1" customWidth="1"/>
    <col min="6173" max="6173" width="3.7109375" style="4" customWidth="1"/>
    <col min="6174" max="6174" width="11.140625" style="4" bestFit="1" customWidth="1"/>
    <col min="6175" max="6177" width="10.5703125" style="4"/>
    <col min="6178" max="6178" width="10.140625" style="4" customWidth="1"/>
    <col min="6179" max="6407" width="10.5703125" style="4"/>
    <col min="6408" max="6415" width="0" style="4" hidden="1" customWidth="1"/>
    <col min="6416" max="6418" width="3.7109375" style="4" customWidth="1"/>
    <col min="6419" max="6419" width="12.7109375" style="4" customWidth="1"/>
    <col min="6420" max="6420" width="47.42578125" style="4" customWidth="1"/>
    <col min="6421" max="6424" width="0" style="4" hidden="1" customWidth="1"/>
    <col min="6425" max="6425" width="11.7109375" style="4" customWidth="1"/>
    <col min="6426" max="6426" width="6.42578125" style="4" bestFit="1" customWidth="1"/>
    <col min="6427" max="6427" width="11.7109375" style="4" customWidth="1"/>
    <col min="6428" max="6428" width="0" style="4" hidden="1" customWidth="1"/>
    <col min="6429" max="6429" width="3.7109375" style="4" customWidth="1"/>
    <col min="6430" max="6430" width="11.140625" style="4" bestFit="1" customWidth="1"/>
    <col min="6431" max="6433" width="10.5703125" style="4"/>
    <col min="6434" max="6434" width="10.140625" style="4" customWidth="1"/>
    <col min="6435" max="6663" width="10.5703125" style="4"/>
    <col min="6664" max="6671" width="0" style="4" hidden="1" customWidth="1"/>
    <col min="6672" max="6674" width="3.7109375" style="4" customWidth="1"/>
    <col min="6675" max="6675" width="12.7109375" style="4" customWidth="1"/>
    <col min="6676" max="6676" width="47.42578125" style="4" customWidth="1"/>
    <col min="6677" max="6680" width="0" style="4" hidden="1" customWidth="1"/>
    <col min="6681" max="6681" width="11.7109375" style="4" customWidth="1"/>
    <col min="6682" max="6682" width="6.42578125" style="4" bestFit="1" customWidth="1"/>
    <col min="6683" max="6683" width="11.7109375" style="4" customWidth="1"/>
    <col min="6684" max="6684" width="0" style="4" hidden="1" customWidth="1"/>
    <col min="6685" max="6685" width="3.7109375" style="4" customWidth="1"/>
    <col min="6686" max="6686" width="11.140625" style="4" bestFit="1" customWidth="1"/>
    <col min="6687" max="6689" width="10.5703125" style="4"/>
    <col min="6690" max="6690" width="10.140625" style="4" customWidth="1"/>
    <col min="6691" max="6919" width="10.5703125" style="4"/>
    <col min="6920" max="6927" width="0" style="4" hidden="1" customWidth="1"/>
    <col min="6928" max="6930" width="3.7109375" style="4" customWidth="1"/>
    <col min="6931" max="6931" width="12.7109375" style="4" customWidth="1"/>
    <col min="6932" max="6932" width="47.42578125" style="4" customWidth="1"/>
    <col min="6933" max="6936" width="0" style="4" hidden="1" customWidth="1"/>
    <col min="6937" max="6937" width="11.7109375" style="4" customWidth="1"/>
    <col min="6938" max="6938" width="6.42578125" style="4" bestFit="1" customWidth="1"/>
    <col min="6939" max="6939" width="11.7109375" style="4" customWidth="1"/>
    <col min="6940" max="6940" width="0" style="4" hidden="1" customWidth="1"/>
    <col min="6941" max="6941" width="3.7109375" style="4" customWidth="1"/>
    <col min="6942" max="6942" width="11.140625" style="4" bestFit="1" customWidth="1"/>
    <col min="6943" max="6945" width="10.5703125" style="4"/>
    <col min="6946" max="6946" width="10.140625" style="4" customWidth="1"/>
    <col min="6947" max="7175" width="10.5703125" style="4"/>
    <col min="7176" max="7183" width="0" style="4" hidden="1" customWidth="1"/>
    <col min="7184" max="7186" width="3.7109375" style="4" customWidth="1"/>
    <col min="7187" max="7187" width="12.7109375" style="4" customWidth="1"/>
    <col min="7188" max="7188" width="47.42578125" style="4" customWidth="1"/>
    <col min="7189" max="7192" width="0" style="4" hidden="1" customWidth="1"/>
    <col min="7193" max="7193" width="11.7109375" style="4" customWidth="1"/>
    <col min="7194" max="7194" width="6.42578125" style="4" bestFit="1" customWidth="1"/>
    <col min="7195" max="7195" width="11.7109375" style="4" customWidth="1"/>
    <col min="7196" max="7196" width="0" style="4" hidden="1" customWidth="1"/>
    <col min="7197" max="7197" width="3.7109375" style="4" customWidth="1"/>
    <col min="7198" max="7198" width="11.140625" style="4" bestFit="1" customWidth="1"/>
    <col min="7199" max="7201" width="10.5703125" style="4"/>
    <col min="7202" max="7202" width="10.140625" style="4" customWidth="1"/>
    <col min="7203" max="7431" width="10.5703125" style="4"/>
    <col min="7432" max="7439" width="0" style="4" hidden="1" customWidth="1"/>
    <col min="7440" max="7442" width="3.7109375" style="4" customWidth="1"/>
    <col min="7443" max="7443" width="12.7109375" style="4" customWidth="1"/>
    <col min="7444" max="7444" width="47.42578125" style="4" customWidth="1"/>
    <col min="7445" max="7448" width="0" style="4" hidden="1" customWidth="1"/>
    <col min="7449" max="7449" width="11.7109375" style="4" customWidth="1"/>
    <col min="7450" max="7450" width="6.42578125" style="4" bestFit="1" customWidth="1"/>
    <col min="7451" max="7451" width="11.7109375" style="4" customWidth="1"/>
    <col min="7452" max="7452" width="0" style="4" hidden="1" customWidth="1"/>
    <col min="7453" max="7453" width="3.7109375" style="4" customWidth="1"/>
    <col min="7454" max="7454" width="11.140625" style="4" bestFit="1" customWidth="1"/>
    <col min="7455" max="7457" width="10.5703125" style="4"/>
    <col min="7458" max="7458" width="10.140625" style="4" customWidth="1"/>
    <col min="7459" max="7687" width="10.5703125" style="4"/>
    <col min="7688" max="7695" width="0" style="4" hidden="1" customWidth="1"/>
    <col min="7696" max="7698" width="3.7109375" style="4" customWidth="1"/>
    <col min="7699" max="7699" width="12.7109375" style="4" customWidth="1"/>
    <col min="7700" max="7700" width="47.42578125" style="4" customWidth="1"/>
    <col min="7701" max="7704" width="0" style="4" hidden="1" customWidth="1"/>
    <col min="7705" max="7705" width="11.7109375" style="4" customWidth="1"/>
    <col min="7706" max="7706" width="6.42578125" style="4" bestFit="1" customWidth="1"/>
    <col min="7707" max="7707" width="11.7109375" style="4" customWidth="1"/>
    <col min="7708" max="7708" width="0" style="4" hidden="1" customWidth="1"/>
    <col min="7709" max="7709" width="3.7109375" style="4" customWidth="1"/>
    <col min="7710" max="7710" width="11.140625" style="4" bestFit="1" customWidth="1"/>
    <col min="7711" max="7713" width="10.5703125" style="4"/>
    <col min="7714" max="7714" width="10.140625" style="4" customWidth="1"/>
    <col min="7715" max="7943" width="10.5703125" style="4"/>
    <col min="7944" max="7951" width="0" style="4" hidden="1" customWidth="1"/>
    <col min="7952" max="7954" width="3.7109375" style="4" customWidth="1"/>
    <col min="7955" max="7955" width="12.7109375" style="4" customWidth="1"/>
    <col min="7956" max="7956" width="47.42578125" style="4" customWidth="1"/>
    <col min="7957" max="7960" width="0" style="4" hidden="1" customWidth="1"/>
    <col min="7961" max="7961" width="11.7109375" style="4" customWidth="1"/>
    <col min="7962" max="7962" width="6.42578125" style="4" bestFit="1" customWidth="1"/>
    <col min="7963" max="7963" width="11.7109375" style="4" customWidth="1"/>
    <col min="7964" max="7964" width="0" style="4" hidden="1" customWidth="1"/>
    <col min="7965" max="7965" width="3.7109375" style="4" customWidth="1"/>
    <col min="7966" max="7966" width="11.140625" style="4" bestFit="1" customWidth="1"/>
    <col min="7967" max="7969" width="10.5703125" style="4"/>
    <col min="7970" max="7970" width="10.140625" style="4" customWidth="1"/>
    <col min="7971" max="8199" width="10.5703125" style="4"/>
    <col min="8200" max="8207" width="0" style="4" hidden="1" customWidth="1"/>
    <col min="8208" max="8210" width="3.7109375" style="4" customWidth="1"/>
    <col min="8211" max="8211" width="12.7109375" style="4" customWidth="1"/>
    <col min="8212" max="8212" width="47.42578125" style="4" customWidth="1"/>
    <col min="8213" max="8216" width="0" style="4" hidden="1" customWidth="1"/>
    <col min="8217" max="8217" width="11.7109375" style="4" customWidth="1"/>
    <col min="8218" max="8218" width="6.42578125" style="4" bestFit="1" customWidth="1"/>
    <col min="8219" max="8219" width="11.7109375" style="4" customWidth="1"/>
    <col min="8220" max="8220" width="0" style="4" hidden="1" customWidth="1"/>
    <col min="8221" max="8221" width="3.7109375" style="4" customWidth="1"/>
    <col min="8222" max="8222" width="11.140625" style="4" bestFit="1" customWidth="1"/>
    <col min="8223" max="8225" width="10.5703125" style="4"/>
    <col min="8226" max="8226" width="10.140625" style="4" customWidth="1"/>
    <col min="8227" max="8455" width="10.5703125" style="4"/>
    <col min="8456" max="8463" width="0" style="4" hidden="1" customWidth="1"/>
    <col min="8464" max="8466" width="3.7109375" style="4" customWidth="1"/>
    <col min="8467" max="8467" width="12.7109375" style="4" customWidth="1"/>
    <col min="8468" max="8468" width="47.42578125" style="4" customWidth="1"/>
    <col min="8469" max="8472" width="0" style="4" hidden="1" customWidth="1"/>
    <col min="8473" max="8473" width="11.7109375" style="4" customWidth="1"/>
    <col min="8474" max="8474" width="6.42578125" style="4" bestFit="1" customWidth="1"/>
    <col min="8475" max="8475" width="11.7109375" style="4" customWidth="1"/>
    <col min="8476" max="8476" width="0" style="4" hidden="1" customWidth="1"/>
    <col min="8477" max="8477" width="3.7109375" style="4" customWidth="1"/>
    <col min="8478" max="8478" width="11.140625" style="4" bestFit="1" customWidth="1"/>
    <col min="8479" max="8481" width="10.5703125" style="4"/>
    <col min="8482" max="8482" width="10.140625" style="4" customWidth="1"/>
    <col min="8483" max="8711" width="10.5703125" style="4"/>
    <col min="8712" max="8719" width="0" style="4" hidden="1" customWidth="1"/>
    <col min="8720" max="8722" width="3.7109375" style="4" customWidth="1"/>
    <col min="8723" max="8723" width="12.7109375" style="4" customWidth="1"/>
    <col min="8724" max="8724" width="47.42578125" style="4" customWidth="1"/>
    <col min="8725" max="8728" width="0" style="4" hidden="1" customWidth="1"/>
    <col min="8729" max="8729" width="11.7109375" style="4" customWidth="1"/>
    <col min="8730" max="8730" width="6.42578125" style="4" bestFit="1" customWidth="1"/>
    <col min="8731" max="8731" width="11.7109375" style="4" customWidth="1"/>
    <col min="8732" max="8732" width="0" style="4" hidden="1" customWidth="1"/>
    <col min="8733" max="8733" width="3.7109375" style="4" customWidth="1"/>
    <col min="8734" max="8734" width="11.140625" style="4" bestFit="1" customWidth="1"/>
    <col min="8735" max="8737" width="10.5703125" style="4"/>
    <col min="8738" max="8738" width="10.140625" style="4" customWidth="1"/>
    <col min="8739" max="8967" width="10.5703125" style="4"/>
    <col min="8968" max="8975" width="0" style="4" hidden="1" customWidth="1"/>
    <col min="8976" max="8978" width="3.7109375" style="4" customWidth="1"/>
    <col min="8979" max="8979" width="12.7109375" style="4" customWidth="1"/>
    <col min="8980" max="8980" width="47.42578125" style="4" customWidth="1"/>
    <col min="8981" max="8984" width="0" style="4" hidden="1" customWidth="1"/>
    <col min="8985" max="8985" width="11.7109375" style="4" customWidth="1"/>
    <col min="8986" max="8986" width="6.42578125" style="4" bestFit="1" customWidth="1"/>
    <col min="8987" max="8987" width="11.7109375" style="4" customWidth="1"/>
    <col min="8988" max="8988" width="0" style="4" hidden="1" customWidth="1"/>
    <col min="8989" max="8989" width="3.7109375" style="4" customWidth="1"/>
    <col min="8990" max="8990" width="11.140625" style="4" bestFit="1" customWidth="1"/>
    <col min="8991" max="8993" width="10.5703125" style="4"/>
    <col min="8994" max="8994" width="10.140625" style="4" customWidth="1"/>
    <col min="8995" max="9223" width="10.5703125" style="4"/>
    <col min="9224" max="9231" width="0" style="4" hidden="1" customWidth="1"/>
    <col min="9232" max="9234" width="3.7109375" style="4" customWidth="1"/>
    <col min="9235" max="9235" width="12.7109375" style="4" customWidth="1"/>
    <col min="9236" max="9236" width="47.42578125" style="4" customWidth="1"/>
    <col min="9237" max="9240" width="0" style="4" hidden="1" customWidth="1"/>
    <col min="9241" max="9241" width="11.7109375" style="4" customWidth="1"/>
    <col min="9242" max="9242" width="6.42578125" style="4" bestFit="1" customWidth="1"/>
    <col min="9243" max="9243" width="11.7109375" style="4" customWidth="1"/>
    <col min="9244" max="9244" width="0" style="4" hidden="1" customWidth="1"/>
    <col min="9245" max="9245" width="3.7109375" style="4" customWidth="1"/>
    <col min="9246" max="9246" width="11.140625" style="4" bestFit="1" customWidth="1"/>
    <col min="9247" max="9249" width="10.5703125" style="4"/>
    <col min="9250" max="9250" width="10.140625" style="4" customWidth="1"/>
    <col min="9251" max="9479" width="10.5703125" style="4"/>
    <col min="9480" max="9487" width="0" style="4" hidden="1" customWidth="1"/>
    <col min="9488" max="9490" width="3.7109375" style="4" customWidth="1"/>
    <col min="9491" max="9491" width="12.7109375" style="4" customWidth="1"/>
    <col min="9492" max="9492" width="47.42578125" style="4" customWidth="1"/>
    <col min="9493" max="9496" width="0" style="4" hidden="1" customWidth="1"/>
    <col min="9497" max="9497" width="11.7109375" style="4" customWidth="1"/>
    <col min="9498" max="9498" width="6.42578125" style="4" bestFit="1" customWidth="1"/>
    <col min="9499" max="9499" width="11.7109375" style="4" customWidth="1"/>
    <col min="9500" max="9500" width="0" style="4" hidden="1" customWidth="1"/>
    <col min="9501" max="9501" width="3.7109375" style="4" customWidth="1"/>
    <col min="9502" max="9502" width="11.140625" style="4" bestFit="1" customWidth="1"/>
    <col min="9503" max="9505" width="10.5703125" style="4"/>
    <col min="9506" max="9506" width="10.140625" style="4" customWidth="1"/>
    <col min="9507" max="9735" width="10.5703125" style="4"/>
    <col min="9736" max="9743" width="0" style="4" hidden="1" customWidth="1"/>
    <col min="9744" max="9746" width="3.7109375" style="4" customWidth="1"/>
    <col min="9747" max="9747" width="12.7109375" style="4" customWidth="1"/>
    <col min="9748" max="9748" width="47.42578125" style="4" customWidth="1"/>
    <col min="9749" max="9752" width="0" style="4" hidden="1" customWidth="1"/>
    <col min="9753" max="9753" width="11.7109375" style="4" customWidth="1"/>
    <col min="9754" max="9754" width="6.42578125" style="4" bestFit="1" customWidth="1"/>
    <col min="9755" max="9755" width="11.7109375" style="4" customWidth="1"/>
    <col min="9756" max="9756" width="0" style="4" hidden="1" customWidth="1"/>
    <col min="9757" max="9757" width="3.7109375" style="4" customWidth="1"/>
    <col min="9758" max="9758" width="11.140625" style="4" bestFit="1" customWidth="1"/>
    <col min="9759" max="9761" width="10.5703125" style="4"/>
    <col min="9762" max="9762" width="10.140625" style="4" customWidth="1"/>
    <col min="9763" max="9991" width="10.5703125" style="4"/>
    <col min="9992" max="9999" width="0" style="4" hidden="1" customWidth="1"/>
    <col min="10000" max="10002" width="3.7109375" style="4" customWidth="1"/>
    <col min="10003" max="10003" width="12.7109375" style="4" customWidth="1"/>
    <col min="10004" max="10004" width="47.42578125" style="4" customWidth="1"/>
    <col min="10005" max="10008" width="0" style="4" hidden="1" customWidth="1"/>
    <col min="10009" max="10009" width="11.7109375" style="4" customWidth="1"/>
    <col min="10010" max="10010" width="6.42578125" style="4" bestFit="1" customWidth="1"/>
    <col min="10011" max="10011" width="11.7109375" style="4" customWidth="1"/>
    <col min="10012" max="10012" width="0" style="4" hidden="1" customWidth="1"/>
    <col min="10013" max="10013" width="3.7109375" style="4" customWidth="1"/>
    <col min="10014" max="10014" width="11.140625" style="4" bestFit="1" customWidth="1"/>
    <col min="10015" max="10017" width="10.5703125" style="4"/>
    <col min="10018" max="10018" width="10.140625" style="4" customWidth="1"/>
    <col min="10019" max="10247" width="10.5703125" style="4"/>
    <col min="10248" max="10255" width="0" style="4" hidden="1" customWidth="1"/>
    <col min="10256" max="10258" width="3.7109375" style="4" customWidth="1"/>
    <col min="10259" max="10259" width="12.7109375" style="4" customWidth="1"/>
    <col min="10260" max="10260" width="47.42578125" style="4" customWidth="1"/>
    <col min="10261" max="10264" width="0" style="4" hidden="1" customWidth="1"/>
    <col min="10265" max="10265" width="11.7109375" style="4" customWidth="1"/>
    <col min="10266" max="10266" width="6.42578125" style="4" bestFit="1" customWidth="1"/>
    <col min="10267" max="10267" width="11.7109375" style="4" customWidth="1"/>
    <col min="10268" max="10268" width="0" style="4" hidden="1" customWidth="1"/>
    <col min="10269" max="10269" width="3.7109375" style="4" customWidth="1"/>
    <col min="10270" max="10270" width="11.140625" style="4" bestFit="1" customWidth="1"/>
    <col min="10271" max="10273" width="10.5703125" style="4"/>
    <col min="10274" max="10274" width="10.140625" style="4" customWidth="1"/>
    <col min="10275" max="10503" width="10.5703125" style="4"/>
    <col min="10504" max="10511" width="0" style="4" hidden="1" customWidth="1"/>
    <col min="10512" max="10514" width="3.7109375" style="4" customWidth="1"/>
    <col min="10515" max="10515" width="12.7109375" style="4" customWidth="1"/>
    <col min="10516" max="10516" width="47.42578125" style="4" customWidth="1"/>
    <col min="10517" max="10520" width="0" style="4" hidden="1" customWidth="1"/>
    <col min="10521" max="10521" width="11.7109375" style="4" customWidth="1"/>
    <col min="10522" max="10522" width="6.42578125" style="4" bestFit="1" customWidth="1"/>
    <col min="10523" max="10523" width="11.7109375" style="4" customWidth="1"/>
    <col min="10524" max="10524" width="0" style="4" hidden="1" customWidth="1"/>
    <col min="10525" max="10525" width="3.7109375" style="4" customWidth="1"/>
    <col min="10526" max="10526" width="11.140625" style="4" bestFit="1" customWidth="1"/>
    <col min="10527" max="10529" width="10.5703125" style="4"/>
    <col min="10530" max="10530" width="10.140625" style="4" customWidth="1"/>
    <col min="10531" max="10759" width="10.5703125" style="4"/>
    <col min="10760" max="10767" width="0" style="4" hidden="1" customWidth="1"/>
    <col min="10768" max="10770" width="3.7109375" style="4" customWidth="1"/>
    <col min="10771" max="10771" width="12.7109375" style="4" customWidth="1"/>
    <col min="10772" max="10772" width="47.42578125" style="4" customWidth="1"/>
    <col min="10773" max="10776" width="0" style="4" hidden="1" customWidth="1"/>
    <col min="10777" max="10777" width="11.7109375" style="4" customWidth="1"/>
    <col min="10778" max="10778" width="6.42578125" style="4" bestFit="1" customWidth="1"/>
    <col min="10779" max="10779" width="11.7109375" style="4" customWidth="1"/>
    <col min="10780" max="10780" width="0" style="4" hidden="1" customWidth="1"/>
    <col min="10781" max="10781" width="3.7109375" style="4" customWidth="1"/>
    <col min="10782" max="10782" width="11.140625" style="4" bestFit="1" customWidth="1"/>
    <col min="10783" max="10785" width="10.5703125" style="4"/>
    <col min="10786" max="10786" width="10.140625" style="4" customWidth="1"/>
    <col min="10787" max="11015" width="10.5703125" style="4"/>
    <col min="11016" max="11023" width="0" style="4" hidden="1" customWidth="1"/>
    <col min="11024" max="11026" width="3.7109375" style="4" customWidth="1"/>
    <col min="11027" max="11027" width="12.7109375" style="4" customWidth="1"/>
    <col min="11028" max="11028" width="47.42578125" style="4" customWidth="1"/>
    <col min="11029" max="11032" width="0" style="4" hidden="1" customWidth="1"/>
    <col min="11033" max="11033" width="11.7109375" style="4" customWidth="1"/>
    <col min="11034" max="11034" width="6.42578125" style="4" bestFit="1" customWidth="1"/>
    <col min="11035" max="11035" width="11.7109375" style="4" customWidth="1"/>
    <col min="11036" max="11036" width="0" style="4" hidden="1" customWidth="1"/>
    <col min="11037" max="11037" width="3.7109375" style="4" customWidth="1"/>
    <col min="11038" max="11038" width="11.140625" style="4" bestFit="1" customWidth="1"/>
    <col min="11039" max="11041" width="10.5703125" style="4"/>
    <col min="11042" max="11042" width="10.140625" style="4" customWidth="1"/>
    <col min="11043" max="11271" width="10.5703125" style="4"/>
    <col min="11272" max="11279" width="0" style="4" hidden="1" customWidth="1"/>
    <col min="11280" max="11282" width="3.7109375" style="4" customWidth="1"/>
    <col min="11283" max="11283" width="12.7109375" style="4" customWidth="1"/>
    <col min="11284" max="11284" width="47.42578125" style="4" customWidth="1"/>
    <col min="11285" max="11288" width="0" style="4" hidden="1" customWidth="1"/>
    <col min="11289" max="11289" width="11.7109375" style="4" customWidth="1"/>
    <col min="11290" max="11290" width="6.42578125" style="4" bestFit="1" customWidth="1"/>
    <col min="11291" max="11291" width="11.7109375" style="4" customWidth="1"/>
    <col min="11292" max="11292" width="0" style="4" hidden="1" customWidth="1"/>
    <col min="11293" max="11293" width="3.7109375" style="4" customWidth="1"/>
    <col min="11294" max="11294" width="11.140625" style="4" bestFit="1" customWidth="1"/>
    <col min="11295" max="11297" width="10.5703125" style="4"/>
    <col min="11298" max="11298" width="10.140625" style="4" customWidth="1"/>
    <col min="11299" max="11527" width="10.5703125" style="4"/>
    <col min="11528" max="11535" width="0" style="4" hidden="1" customWidth="1"/>
    <col min="11536" max="11538" width="3.7109375" style="4" customWidth="1"/>
    <col min="11539" max="11539" width="12.7109375" style="4" customWidth="1"/>
    <col min="11540" max="11540" width="47.42578125" style="4" customWidth="1"/>
    <col min="11541" max="11544" width="0" style="4" hidden="1" customWidth="1"/>
    <col min="11545" max="11545" width="11.7109375" style="4" customWidth="1"/>
    <col min="11546" max="11546" width="6.42578125" style="4" bestFit="1" customWidth="1"/>
    <col min="11547" max="11547" width="11.7109375" style="4" customWidth="1"/>
    <col min="11548" max="11548" width="0" style="4" hidden="1" customWidth="1"/>
    <col min="11549" max="11549" width="3.7109375" style="4" customWidth="1"/>
    <col min="11550" max="11550" width="11.140625" style="4" bestFit="1" customWidth="1"/>
    <col min="11551" max="11553" width="10.5703125" style="4"/>
    <col min="11554" max="11554" width="10.140625" style="4" customWidth="1"/>
    <col min="11555" max="11783" width="10.5703125" style="4"/>
    <col min="11784" max="11791" width="0" style="4" hidden="1" customWidth="1"/>
    <col min="11792" max="11794" width="3.7109375" style="4" customWidth="1"/>
    <col min="11795" max="11795" width="12.7109375" style="4" customWidth="1"/>
    <col min="11796" max="11796" width="47.42578125" style="4" customWidth="1"/>
    <col min="11797" max="11800" width="0" style="4" hidden="1" customWidth="1"/>
    <col min="11801" max="11801" width="11.7109375" style="4" customWidth="1"/>
    <col min="11802" max="11802" width="6.42578125" style="4" bestFit="1" customWidth="1"/>
    <col min="11803" max="11803" width="11.7109375" style="4" customWidth="1"/>
    <col min="11804" max="11804" width="0" style="4" hidden="1" customWidth="1"/>
    <col min="11805" max="11805" width="3.7109375" style="4" customWidth="1"/>
    <col min="11806" max="11806" width="11.140625" style="4" bestFit="1" customWidth="1"/>
    <col min="11807" max="11809" width="10.5703125" style="4"/>
    <col min="11810" max="11810" width="10.140625" style="4" customWidth="1"/>
    <col min="11811" max="12039" width="10.5703125" style="4"/>
    <col min="12040" max="12047" width="0" style="4" hidden="1" customWidth="1"/>
    <col min="12048" max="12050" width="3.7109375" style="4" customWidth="1"/>
    <col min="12051" max="12051" width="12.7109375" style="4" customWidth="1"/>
    <col min="12052" max="12052" width="47.42578125" style="4" customWidth="1"/>
    <col min="12053" max="12056" width="0" style="4" hidden="1" customWidth="1"/>
    <col min="12057" max="12057" width="11.7109375" style="4" customWidth="1"/>
    <col min="12058" max="12058" width="6.42578125" style="4" bestFit="1" customWidth="1"/>
    <col min="12059" max="12059" width="11.7109375" style="4" customWidth="1"/>
    <col min="12060" max="12060" width="0" style="4" hidden="1" customWidth="1"/>
    <col min="12061" max="12061" width="3.7109375" style="4" customWidth="1"/>
    <col min="12062" max="12062" width="11.140625" style="4" bestFit="1" customWidth="1"/>
    <col min="12063" max="12065" width="10.5703125" style="4"/>
    <col min="12066" max="12066" width="10.140625" style="4" customWidth="1"/>
    <col min="12067" max="12295" width="10.5703125" style="4"/>
    <col min="12296" max="12303" width="0" style="4" hidden="1" customWidth="1"/>
    <col min="12304" max="12306" width="3.7109375" style="4" customWidth="1"/>
    <col min="12307" max="12307" width="12.7109375" style="4" customWidth="1"/>
    <col min="12308" max="12308" width="47.42578125" style="4" customWidth="1"/>
    <col min="12309" max="12312" width="0" style="4" hidden="1" customWidth="1"/>
    <col min="12313" max="12313" width="11.7109375" style="4" customWidth="1"/>
    <col min="12314" max="12314" width="6.42578125" style="4" bestFit="1" customWidth="1"/>
    <col min="12315" max="12315" width="11.7109375" style="4" customWidth="1"/>
    <col min="12316" max="12316" width="0" style="4" hidden="1" customWidth="1"/>
    <col min="12317" max="12317" width="3.7109375" style="4" customWidth="1"/>
    <col min="12318" max="12318" width="11.140625" style="4" bestFit="1" customWidth="1"/>
    <col min="12319" max="12321" width="10.5703125" style="4"/>
    <col min="12322" max="12322" width="10.140625" style="4" customWidth="1"/>
    <col min="12323" max="12551" width="10.5703125" style="4"/>
    <col min="12552" max="12559" width="0" style="4" hidden="1" customWidth="1"/>
    <col min="12560" max="12562" width="3.7109375" style="4" customWidth="1"/>
    <col min="12563" max="12563" width="12.7109375" style="4" customWidth="1"/>
    <col min="12564" max="12564" width="47.42578125" style="4" customWidth="1"/>
    <col min="12565" max="12568" width="0" style="4" hidden="1" customWidth="1"/>
    <col min="12569" max="12569" width="11.7109375" style="4" customWidth="1"/>
    <col min="12570" max="12570" width="6.42578125" style="4" bestFit="1" customWidth="1"/>
    <col min="12571" max="12571" width="11.7109375" style="4" customWidth="1"/>
    <col min="12572" max="12572" width="0" style="4" hidden="1" customWidth="1"/>
    <col min="12573" max="12573" width="3.7109375" style="4" customWidth="1"/>
    <col min="12574" max="12574" width="11.140625" style="4" bestFit="1" customWidth="1"/>
    <col min="12575" max="12577" width="10.5703125" style="4"/>
    <col min="12578" max="12578" width="10.140625" style="4" customWidth="1"/>
    <col min="12579" max="12807" width="10.5703125" style="4"/>
    <col min="12808" max="12815" width="0" style="4" hidden="1" customWidth="1"/>
    <col min="12816" max="12818" width="3.7109375" style="4" customWidth="1"/>
    <col min="12819" max="12819" width="12.7109375" style="4" customWidth="1"/>
    <col min="12820" max="12820" width="47.42578125" style="4" customWidth="1"/>
    <col min="12821" max="12824" width="0" style="4" hidden="1" customWidth="1"/>
    <col min="12825" max="12825" width="11.7109375" style="4" customWidth="1"/>
    <col min="12826" max="12826" width="6.42578125" style="4" bestFit="1" customWidth="1"/>
    <col min="12827" max="12827" width="11.7109375" style="4" customWidth="1"/>
    <col min="12828" max="12828" width="0" style="4" hidden="1" customWidth="1"/>
    <col min="12829" max="12829" width="3.7109375" style="4" customWidth="1"/>
    <col min="12830" max="12830" width="11.140625" style="4" bestFit="1" customWidth="1"/>
    <col min="12831" max="12833" width="10.5703125" style="4"/>
    <col min="12834" max="12834" width="10.140625" style="4" customWidth="1"/>
    <col min="12835" max="13063" width="10.5703125" style="4"/>
    <col min="13064" max="13071" width="0" style="4" hidden="1" customWidth="1"/>
    <col min="13072" max="13074" width="3.7109375" style="4" customWidth="1"/>
    <col min="13075" max="13075" width="12.7109375" style="4" customWidth="1"/>
    <col min="13076" max="13076" width="47.42578125" style="4" customWidth="1"/>
    <col min="13077" max="13080" width="0" style="4" hidden="1" customWidth="1"/>
    <col min="13081" max="13081" width="11.7109375" style="4" customWidth="1"/>
    <col min="13082" max="13082" width="6.42578125" style="4" bestFit="1" customWidth="1"/>
    <col min="13083" max="13083" width="11.7109375" style="4" customWidth="1"/>
    <col min="13084" max="13084" width="0" style="4" hidden="1" customWidth="1"/>
    <col min="13085" max="13085" width="3.7109375" style="4" customWidth="1"/>
    <col min="13086" max="13086" width="11.140625" style="4" bestFit="1" customWidth="1"/>
    <col min="13087" max="13089" width="10.5703125" style="4"/>
    <col min="13090" max="13090" width="10.140625" style="4" customWidth="1"/>
    <col min="13091" max="13319" width="10.5703125" style="4"/>
    <col min="13320" max="13327" width="0" style="4" hidden="1" customWidth="1"/>
    <col min="13328" max="13330" width="3.7109375" style="4" customWidth="1"/>
    <col min="13331" max="13331" width="12.7109375" style="4" customWidth="1"/>
    <col min="13332" max="13332" width="47.42578125" style="4" customWidth="1"/>
    <col min="13333" max="13336" width="0" style="4" hidden="1" customWidth="1"/>
    <col min="13337" max="13337" width="11.7109375" style="4" customWidth="1"/>
    <col min="13338" max="13338" width="6.42578125" style="4" bestFit="1" customWidth="1"/>
    <col min="13339" max="13339" width="11.7109375" style="4" customWidth="1"/>
    <col min="13340" max="13340" width="0" style="4" hidden="1" customWidth="1"/>
    <col min="13341" max="13341" width="3.7109375" style="4" customWidth="1"/>
    <col min="13342" max="13342" width="11.140625" style="4" bestFit="1" customWidth="1"/>
    <col min="13343" max="13345" width="10.5703125" style="4"/>
    <col min="13346" max="13346" width="10.140625" style="4" customWidth="1"/>
    <col min="13347" max="13575" width="10.5703125" style="4"/>
    <col min="13576" max="13583" width="0" style="4" hidden="1" customWidth="1"/>
    <col min="13584" max="13586" width="3.7109375" style="4" customWidth="1"/>
    <col min="13587" max="13587" width="12.7109375" style="4" customWidth="1"/>
    <col min="13588" max="13588" width="47.42578125" style="4" customWidth="1"/>
    <col min="13589" max="13592" width="0" style="4" hidden="1" customWidth="1"/>
    <col min="13593" max="13593" width="11.7109375" style="4" customWidth="1"/>
    <col min="13594" max="13594" width="6.42578125" style="4" bestFit="1" customWidth="1"/>
    <col min="13595" max="13595" width="11.7109375" style="4" customWidth="1"/>
    <col min="13596" max="13596" width="0" style="4" hidden="1" customWidth="1"/>
    <col min="13597" max="13597" width="3.7109375" style="4" customWidth="1"/>
    <col min="13598" max="13598" width="11.140625" style="4" bestFit="1" customWidth="1"/>
    <col min="13599" max="13601" width="10.5703125" style="4"/>
    <col min="13602" max="13602" width="10.140625" style="4" customWidth="1"/>
    <col min="13603" max="13831" width="10.5703125" style="4"/>
    <col min="13832" max="13839" width="0" style="4" hidden="1" customWidth="1"/>
    <col min="13840" max="13842" width="3.7109375" style="4" customWidth="1"/>
    <col min="13843" max="13843" width="12.7109375" style="4" customWidth="1"/>
    <col min="13844" max="13844" width="47.42578125" style="4" customWidth="1"/>
    <col min="13845" max="13848" width="0" style="4" hidden="1" customWidth="1"/>
    <col min="13849" max="13849" width="11.7109375" style="4" customWidth="1"/>
    <col min="13850" max="13850" width="6.42578125" style="4" bestFit="1" customWidth="1"/>
    <col min="13851" max="13851" width="11.7109375" style="4" customWidth="1"/>
    <col min="13852" max="13852" width="0" style="4" hidden="1" customWidth="1"/>
    <col min="13853" max="13853" width="3.7109375" style="4" customWidth="1"/>
    <col min="13854" max="13854" width="11.140625" style="4" bestFit="1" customWidth="1"/>
    <col min="13855" max="13857" width="10.5703125" style="4"/>
    <col min="13858" max="13858" width="10.140625" style="4" customWidth="1"/>
    <col min="13859" max="14087" width="10.5703125" style="4"/>
    <col min="14088" max="14095" width="0" style="4" hidden="1" customWidth="1"/>
    <col min="14096" max="14098" width="3.7109375" style="4" customWidth="1"/>
    <col min="14099" max="14099" width="12.7109375" style="4" customWidth="1"/>
    <col min="14100" max="14100" width="47.42578125" style="4" customWidth="1"/>
    <col min="14101" max="14104" width="0" style="4" hidden="1" customWidth="1"/>
    <col min="14105" max="14105" width="11.7109375" style="4" customWidth="1"/>
    <col min="14106" max="14106" width="6.42578125" style="4" bestFit="1" customWidth="1"/>
    <col min="14107" max="14107" width="11.7109375" style="4" customWidth="1"/>
    <col min="14108" max="14108" width="0" style="4" hidden="1" customWidth="1"/>
    <col min="14109" max="14109" width="3.7109375" style="4" customWidth="1"/>
    <col min="14110" max="14110" width="11.140625" style="4" bestFit="1" customWidth="1"/>
    <col min="14111" max="14113" width="10.5703125" style="4"/>
    <col min="14114" max="14114" width="10.140625" style="4" customWidth="1"/>
    <col min="14115" max="14343" width="10.5703125" style="4"/>
    <col min="14344" max="14351" width="0" style="4" hidden="1" customWidth="1"/>
    <col min="14352" max="14354" width="3.7109375" style="4" customWidth="1"/>
    <col min="14355" max="14355" width="12.7109375" style="4" customWidth="1"/>
    <col min="14356" max="14356" width="47.42578125" style="4" customWidth="1"/>
    <col min="14357" max="14360" width="0" style="4" hidden="1" customWidth="1"/>
    <col min="14361" max="14361" width="11.7109375" style="4" customWidth="1"/>
    <col min="14362" max="14362" width="6.42578125" style="4" bestFit="1" customWidth="1"/>
    <col min="14363" max="14363" width="11.7109375" style="4" customWidth="1"/>
    <col min="14364" max="14364" width="0" style="4" hidden="1" customWidth="1"/>
    <col min="14365" max="14365" width="3.7109375" style="4" customWidth="1"/>
    <col min="14366" max="14366" width="11.140625" style="4" bestFit="1" customWidth="1"/>
    <col min="14367" max="14369" width="10.5703125" style="4"/>
    <col min="14370" max="14370" width="10.140625" style="4" customWidth="1"/>
    <col min="14371" max="14599" width="10.5703125" style="4"/>
    <col min="14600" max="14607" width="0" style="4" hidden="1" customWidth="1"/>
    <col min="14608" max="14610" width="3.7109375" style="4" customWidth="1"/>
    <col min="14611" max="14611" width="12.7109375" style="4" customWidth="1"/>
    <col min="14612" max="14612" width="47.42578125" style="4" customWidth="1"/>
    <col min="14613" max="14616" width="0" style="4" hidden="1" customWidth="1"/>
    <col min="14617" max="14617" width="11.7109375" style="4" customWidth="1"/>
    <col min="14618" max="14618" width="6.42578125" style="4" bestFit="1" customWidth="1"/>
    <col min="14619" max="14619" width="11.7109375" style="4" customWidth="1"/>
    <col min="14620" max="14620" width="0" style="4" hidden="1" customWidth="1"/>
    <col min="14621" max="14621" width="3.7109375" style="4" customWidth="1"/>
    <col min="14622" max="14622" width="11.140625" style="4" bestFit="1" customWidth="1"/>
    <col min="14623" max="14625" width="10.5703125" style="4"/>
    <col min="14626" max="14626" width="10.140625" style="4" customWidth="1"/>
    <col min="14627" max="14855" width="10.5703125" style="4"/>
    <col min="14856" max="14863" width="0" style="4" hidden="1" customWidth="1"/>
    <col min="14864" max="14866" width="3.7109375" style="4" customWidth="1"/>
    <col min="14867" max="14867" width="12.7109375" style="4" customWidth="1"/>
    <col min="14868" max="14868" width="47.42578125" style="4" customWidth="1"/>
    <col min="14869" max="14872" width="0" style="4" hidden="1" customWidth="1"/>
    <col min="14873" max="14873" width="11.7109375" style="4" customWidth="1"/>
    <col min="14874" max="14874" width="6.42578125" style="4" bestFit="1" customWidth="1"/>
    <col min="14875" max="14875" width="11.7109375" style="4" customWidth="1"/>
    <col min="14876" max="14876" width="0" style="4" hidden="1" customWidth="1"/>
    <col min="14877" max="14877" width="3.7109375" style="4" customWidth="1"/>
    <col min="14878" max="14878" width="11.140625" style="4" bestFit="1" customWidth="1"/>
    <col min="14879" max="14881" width="10.5703125" style="4"/>
    <col min="14882" max="14882" width="10.140625" style="4" customWidth="1"/>
    <col min="14883" max="15111" width="10.5703125" style="4"/>
    <col min="15112" max="15119" width="0" style="4" hidden="1" customWidth="1"/>
    <col min="15120" max="15122" width="3.7109375" style="4" customWidth="1"/>
    <col min="15123" max="15123" width="12.7109375" style="4" customWidth="1"/>
    <col min="15124" max="15124" width="47.42578125" style="4" customWidth="1"/>
    <col min="15125" max="15128" width="0" style="4" hidden="1" customWidth="1"/>
    <col min="15129" max="15129" width="11.7109375" style="4" customWidth="1"/>
    <col min="15130" max="15130" width="6.42578125" style="4" bestFit="1" customWidth="1"/>
    <col min="15131" max="15131" width="11.7109375" style="4" customWidth="1"/>
    <col min="15132" max="15132" width="0" style="4" hidden="1" customWidth="1"/>
    <col min="15133" max="15133" width="3.7109375" style="4" customWidth="1"/>
    <col min="15134" max="15134" width="11.140625" style="4" bestFit="1" customWidth="1"/>
    <col min="15135" max="15137" width="10.5703125" style="4"/>
    <col min="15138" max="15138" width="10.140625" style="4" customWidth="1"/>
    <col min="15139" max="15367" width="10.5703125" style="4"/>
    <col min="15368" max="15375" width="0" style="4" hidden="1" customWidth="1"/>
    <col min="15376" max="15378" width="3.7109375" style="4" customWidth="1"/>
    <col min="15379" max="15379" width="12.7109375" style="4" customWidth="1"/>
    <col min="15380" max="15380" width="47.42578125" style="4" customWidth="1"/>
    <col min="15381" max="15384" width="0" style="4" hidden="1" customWidth="1"/>
    <col min="15385" max="15385" width="11.7109375" style="4" customWidth="1"/>
    <col min="15386" max="15386" width="6.42578125" style="4" bestFit="1" customWidth="1"/>
    <col min="15387" max="15387" width="11.7109375" style="4" customWidth="1"/>
    <col min="15388" max="15388" width="0" style="4" hidden="1" customWidth="1"/>
    <col min="15389" max="15389" width="3.7109375" style="4" customWidth="1"/>
    <col min="15390" max="15390" width="11.140625" style="4" bestFit="1" customWidth="1"/>
    <col min="15391" max="15393" width="10.5703125" style="4"/>
    <col min="15394" max="15394" width="10.140625" style="4" customWidth="1"/>
    <col min="15395" max="15623" width="10.5703125" style="4"/>
    <col min="15624" max="15631" width="0" style="4" hidden="1" customWidth="1"/>
    <col min="15632" max="15634" width="3.7109375" style="4" customWidth="1"/>
    <col min="15635" max="15635" width="12.7109375" style="4" customWidth="1"/>
    <col min="15636" max="15636" width="47.42578125" style="4" customWidth="1"/>
    <col min="15637" max="15640" width="0" style="4" hidden="1" customWidth="1"/>
    <col min="15641" max="15641" width="11.7109375" style="4" customWidth="1"/>
    <col min="15642" max="15642" width="6.42578125" style="4" bestFit="1" customWidth="1"/>
    <col min="15643" max="15643" width="11.7109375" style="4" customWidth="1"/>
    <col min="15644" max="15644" width="0" style="4" hidden="1" customWidth="1"/>
    <col min="15645" max="15645" width="3.7109375" style="4" customWidth="1"/>
    <col min="15646" max="15646" width="11.140625" style="4" bestFit="1" customWidth="1"/>
    <col min="15647" max="15649" width="10.5703125" style="4"/>
    <col min="15650" max="15650" width="10.140625" style="4" customWidth="1"/>
    <col min="15651" max="15879" width="10.5703125" style="4"/>
    <col min="15880" max="15887" width="0" style="4" hidden="1" customWidth="1"/>
    <col min="15888" max="15890" width="3.7109375" style="4" customWidth="1"/>
    <col min="15891" max="15891" width="12.7109375" style="4" customWidth="1"/>
    <col min="15892" max="15892" width="47.42578125" style="4" customWidth="1"/>
    <col min="15893" max="15896" width="0" style="4" hidden="1" customWidth="1"/>
    <col min="15897" max="15897" width="11.7109375" style="4" customWidth="1"/>
    <col min="15898" max="15898" width="6.42578125" style="4" bestFit="1" customWidth="1"/>
    <col min="15899" max="15899" width="11.7109375" style="4" customWidth="1"/>
    <col min="15900" max="15900" width="0" style="4" hidden="1" customWidth="1"/>
    <col min="15901" max="15901" width="3.7109375" style="4" customWidth="1"/>
    <col min="15902" max="15902" width="11.140625" style="4" bestFit="1" customWidth="1"/>
    <col min="15903" max="15905" width="10.5703125" style="4"/>
    <col min="15906" max="15906" width="10.140625" style="4" customWidth="1"/>
    <col min="15907" max="16135" width="10.5703125" style="4"/>
    <col min="16136" max="16143" width="0" style="4" hidden="1" customWidth="1"/>
    <col min="16144" max="16146" width="3.7109375" style="4" customWidth="1"/>
    <col min="16147" max="16147" width="12.7109375" style="4" customWidth="1"/>
    <col min="16148" max="16148" width="47.42578125" style="4" customWidth="1"/>
    <col min="16149" max="16152" width="0" style="4" hidden="1" customWidth="1"/>
    <col min="16153" max="16153" width="11.7109375" style="4" customWidth="1"/>
    <col min="16154" max="16154" width="6.42578125" style="4" bestFit="1" customWidth="1"/>
    <col min="16155" max="16155" width="11.7109375" style="4" customWidth="1"/>
    <col min="16156" max="16156" width="0" style="4" hidden="1" customWidth="1"/>
    <col min="16157" max="16157" width="3.7109375" style="4" customWidth="1"/>
    <col min="16158" max="16158" width="11.140625" style="4" bestFit="1" customWidth="1"/>
    <col min="16159" max="16161" width="10.5703125" style="4"/>
    <col min="16162" max="16162" width="10.140625" style="4" customWidth="1"/>
    <col min="16163" max="16384" width="10.5703125" style="4"/>
  </cols>
  <sheetData>
    <row r="1" spans="1:41" hidden="1"/>
    <row r="2" spans="1:41" hidden="1"/>
    <row r="3" spans="1:41" hidden="1"/>
    <row r="4" spans="1:41" ht="12.75" customHeight="1">
      <c r="J4" s="48"/>
      <c r="K4" s="48"/>
      <c r="L4" s="49"/>
      <c r="M4" s="49"/>
      <c r="N4" s="49"/>
      <c r="O4" s="5"/>
      <c r="P4" s="5"/>
      <c r="Q4" s="5"/>
      <c r="R4" s="5"/>
      <c r="S4" s="5"/>
      <c r="T4" s="5"/>
      <c r="U4" s="49"/>
      <c r="V4" s="5"/>
      <c r="W4" s="5"/>
      <c r="X4" s="5"/>
      <c r="Y4" s="5"/>
      <c r="Z4" s="5"/>
      <c r="AA4" s="5"/>
      <c r="AB4" s="49"/>
    </row>
    <row r="5" spans="1:41" ht="14.25" customHeight="1">
      <c r="J5" s="48"/>
      <c r="K5" s="48"/>
      <c r="L5" s="119" t="s">
        <v>60</v>
      </c>
      <c r="M5" s="119"/>
      <c r="N5" s="119"/>
      <c r="O5" s="119"/>
      <c r="P5" s="119"/>
      <c r="Q5" s="119"/>
      <c r="R5" s="119"/>
      <c r="S5" s="119"/>
      <c r="T5" s="119"/>
      <c r="U5" s="50"/>
      <c r="V5" s="50"/>
      <c r="W5" s="50"/>
      <c r="X5" s="50"/>
      <c r="Y5" s="50"/>
      <c r="Z5" s="50"/>
      <c r="AA5" s="50"/>
      <c r="AB5" s="50"/>
    </row>
    <row r="6" spans="1:41" ht="14.25" customHeight="1">
      <c r="J6" s="48"/>
      <c r="K6" s="48"/>
      <c r="L6" s="49"/>
      <c r="M6" s="49"/>
      <c r="N6" s="49"/>
      <c r="O6" s="51"/>
      <c r="P6" s="51"/>
      <c r="Q6" s="51"/>
      <c r="R6" s="51"/>
      <c r="S6" s="51"/>
      <c r="T6" s="51"/>
      <c r="U6" s="49"/>
      <c r="V6" s="51"/>
      <c r="W6" s="51"/>
      <c r="X6" s="51"/>
      <c r="Y6" s="51"/>
      <c r="Z6" s="51"/>
      <c r="AA6" s="51"/>
      <c r="AB6" s="49"/>
    </row>
    <row r="7" spans="1:41" s="7" customFormat="1" ht="11.25" hidden="1" customHeight="1">
      <c r="A7" s="6"/>
      <c r="B7" s="6"/>
      <c r="C7" s="6"/>
      <c r="D7" s="6"/>
      <c r="E7" s="6"/>
      <c r="F7" s="6"/>
      <c r="G7" s="6"/>
      <c r="H7" s="6"/>
      <c r="L7" s="8"/>
      <c r="M7" s="9"/>
      <c r="O7" s="120"/>
      <c r="P7" s="120"/>
      <c r="Q7" s="120"/>
      <c r="R7" s="120"/>
      <c r="S7" s="120"/>
      <c r="T7" s="120"/>
      <c r="U7" s="10"/>
      <c r="V7" s="85"/>
      <c r="W7" s="85"/>
      <c r="X7" s="85"/>
      <c r="Y7" s="85"/>
      <c r="Z7" s="85"/>
      <c r="AA7" s="85"/>
      <c r="AB7" s="85"/>
      <c r="AC7" s="10"/>
      <c r="AE7" s="6"/>
      <c r="AF7" s="6"/>
      <c r="AG7" s="6"/>
      <c r="AH7" s="6"/>
      <c r="AI7" s="6"/>
    </row>
    <row r="8" spans="1:41" s="12" customFormat="1" ht="30">
      <c r="G8" s="52"/>
      <c r="H8" s="52"/>
      <c r="L8" s="13"/>
      <c r="M8" s="53" t="str">
        <f>"Дата подачи заявления об "&amp;IF(datePr_ch="","утверждении","изменении") &amp; " тарифов"</f>
        <v>Дата подачи заявления об утверждении тарифов</v>
      </c>
      <c r="N8" s="14"/>
      <c r="O8" s="121" t="str">
        <f>IF(datePr_ch="",IF(datePr="","",datePr),datePr_ch)</f>
        <v>15.09.2021</v>
      </c>
      <c r="P8" s="121"/>
      <c r="Q8" s="121"/>
      <c r="R8" s="121"/>
      <c r="S8" s="121"/>
      <c r="T8" s="121"/>
      <c r="U8" s="35"/>
      <c r="V8" s="85"/>
      <c r="W8" s="85"/>
      <c r="X8" s="85"/>
      <c r="Y8" s="85"/>
      <c r="Z8" s="85"/>
      <c r="AA8" s="85"/>
      <c r="AB8" s="85"/>
      <c r="AE8" s="11"/>
      <c r="AF8" s="11"/>
      <c r="AG8" s="11"/>
      <c r="AH8" s="11"/>
      <c r="AI8" s="11"/>
      <c r="AJ8" s="11"/>
      <c r="AK8" s="11"/>
      <c r="AL8" s="11"/>
      <c r="AM8" s="11"/>
      <c r="AN8" s="11"/>
      <c r="AO8" s="11"/>
    </row>
    <row r="9" spans="1:41" s="12" customFormat="1" ht="30">
      <c r="G9" s="52"/>
      <c r="H9" s="52"/>
      <c r="L9" s="16"/>
      <c r="M9" s="53" t="str">
        <f>"Номер подачи заявления об "&amp;IF(numberPr_ch="","утверждении","изменении") &amp; " тарифов"</f>
        <v>Номер подачи заявления об утверждении тарифов</v>
      </c>
      <c r="N9" s="14"/>
      <c r="O9" s="121" t="str">
        <f>IF(numberPr_ch="",IF(numberPr="","",numberPr),numberPr_ch)</f>
        <v>3/1-11153-12</v>
      </c>
      <c r="P9" s="121"/>
      <c r="Q9" s="121"/>
      <c r="R9" s="121"/>
      <c r="S9" s="121"/>
      <c r="T9" s="121"/>
      <c r="U9" s="35"/>
      <c r="V9" s="85"/>
      <c r="W9" s="85"/>
      <c r="X9" s="85"/>
      <c r="Y9" s="85"/>
      <c r="Z9" s="85"/>
      <c r="AA9" s="85"/>
      <c r="AB9" s="85"/>
      <c r="AE9" s="11"/>
      <c r="AF9" s="11"/>
      <c r="AG9" s="11"/>
      <c r="AH9" s="11"/>
      <c r="AI9" s="11"/>
      <c r="AJ9" s="11"/>
      <c r="AK9" s="11"/>
      <c r="AL9" s="11"/>
      <c r="AM9" s="11"/>
      <c r="AN9" s="11"/>
      <c r="AO9" s="11"/>
    </row>
    <row r="10" spans="1:41" s="7" customFormat="1" ht="11.25" hidden="1" customHeight="1">
      <c r="A10" s="6"/>
      <c r="B10" s="6"/>
      <c r="C10" s="6"/>
      <c r="D10" s="6"/>
      <c r="E10" s="6"/>
      <c r="F10" s="6"/>
      <c r="G10" s="6"/>
      <c r="H10" s="6"/>
      <c r="L10" s="8"/>
      <c r="M10" s="9"/>
      <c r="O10" s="120"/>
      <c r="P10" s="120"/>
      <c r="Q10" s="120"/>
      <c r="R10" s="120"/>
      <c r="S10" s="120"/>
      <c r="T10" s="120"/>
      <c r="U10" s="10"/>
      <c r="V10" s="85"/>
      <c r="W10" s="85"/>
      <c r="X10" s="85"/>
      <c r="Y10" s="85"/>
      <c r="Z10" s="85"/>
      <c r="AA10" s="85"/>
      <c r="AB10" s="85"/>
      <c r="AC10" s="10"/>
      <c r="AE10" s="6"/>
      <c r="AF10" s="6"/>
      <c r="AG10" s="6"/>
      <c r="AH10" s="6"/>
      <c r="AI10" s="6"/>
    </row>
    <row r="11" spans="1:41" s="12" customFormat="1" ht="11.25" hidden="1" customHeight="1">
      <c r="G11" s="52"/>
      <c r="H11" s="52"/>
      <c r="L11" s="117"/>
      <c r="M11" s="117"/>
      <c r="N11" s="114"/>
      <c r="O11" s="118"/>
      <c r="P11" s="118"/>
      <c r="Q11" s="118"/>
      <c r="R11" s="118"/>
      <c r="S11" s="118"/>
      <c r="T11" s="118"/>
      <c r="U11" s="17" t="s">
        <v>0</v>
      </c>
      <c r="V11" s="118"/>
      <c r="W11" s="118"/>
      <c r="X11" s="118"/>
      <c r="Y11" s="118"/>
      <c r="Z11" s="118"/>
      <c r="AA11" s="118"/>
      <c r="AB11" s="17" t="s">
        <v>0</v>
      </c>
      <c r="AE11" s="11"/>
      <c r="AF11" s="11"/>
      <c r="AG11" s="11"/>
      <c r="AH11" s="11"/>
      <c r="AI11" s="11"/>
      <c r="AJ11" s="11"/>
      <c r="AK11" s="11"/>
      <c r="AL11" s="11"/>
      <c r="AM11" s="11"/>
      <c r="AN11" s="11"/>
      <c r="AO11" s="11"/>
    </row>
    <row r="12" spans="1:41" ht="11.25" customHeight="1">
      <c r="J12" s="48"/>
      <c r="K12" s="48"/>
      <c r="L12" s="49"/>
      <c r="M12" s="49"/>
      <c r="N12" s="49"/>
      <c r="O12" s="144"/>
      <c r="P12" s="144"/>
      <c r="Q12" s="144"/>
      <c r="R12" s="144"/>
      <c r="S12" s="144"/>
      <c r="T12" s="144"/>
      <c r="U12" s="144"/>
      <c r="V12" s="144" t="s">
        <v>70</v>
      </c>
      <c r="W12" s="144"/>
      <c r="X12" s="144"/>
      <c r="Y12" s="144"/>
      <c r="Z12" s="144"/>
      <c r="AA12" s="144"/>
      <c r="AB12" s="144"/>
    </row>
    <row r="13" spans="1:41" ht="14.25" customHeight="1">
      <c r="J13" s="48"/>
      <c r="K13" s="48"/>
      <c r="L13" s="122" t="s">
        <v>1</v>
      </c>
      <c r="M13" s="122"/>
      <c r="N13" s="122"/>
      <c r="O13" s="122"/>
      <c r="P13" s="122"/>
      <c r="Q13" s="122"/>
      <c r="R13" s="122"/>
      <c r="S13" s="122"/>
      <c r="T13" s="122"/>
      <c r="U13" s="122"/>
      <c r="V13" s="122"/>
      <c r="W13" s="122"/>
      <c r="X13" s="122"/>
      <c r="Y13" s="122"/>
      <c r="Z13" s="122"/>
      <c r="AA13" s="122"/>
      <c r="AB13" s="122"/>
      <c r="AC13" s="122"/>
      <c r="AD13" s="122" t="s">
        <v>2</v>
      </c>
    </row>
    <row r="14" spans="1:41" ht="15" customHeight="1">
      <c r="J14" s="48"/>
      <c r="K14" s="48"/>
      <c r="L14" s="123" t="s">
        <v>3</v>
      </c>
      <c r="M14" s="123" t="s">
        <v>4</v>
      </c>
      <c r="N14" s="54"/>
      <c r="O14" s="124" t="s">
        <v>5</v>
      </c>
      <c r="P14" s="125"/>
      <c r="Q14" s="125"/>
      <c r="R14" s="125"/>
      <c r="S14" s="125"/>
      <c r="T14" s="126"/>
      <c r="U14" s="127" t="s">
        <v>6</v>
      </c>
      <c r="V14" s="124" t="s">
        <v>5</v>
      </c>
      <c r="W14" s="125"/>
      <c r="X14" s="125"/>
      <c r="Y14" s="125"/>
      <c r="Z14" s="125"/>
      <c r="AA14" s="126"/>
      <c r="AB14" s="127" t="s">
        <v>6</v>
      </c>
      <c r="AC14" s="130" t="s">
        <v>7</v>
      </c>
      <c r="AD14" s="122"/>
    </row>
    <row r="15" spans="1:41" ht="14.25" customHeight="1">
      <c r="J15" s="48"/>
      <c r="K15" s="48"/>
      <c r="L15" s="123"/>
      <c r="M15" s="123"/>
      <c r="N15" s="54"/>
      <c r="O15" s="133" t="s">
        <v>8</v>
      </c>
      <c r="P15" s="135" t="s">
        <v>9</v>
      </c>
      <c r="Q15" s="136"/>
      <c r="R15" s="139" t="s">
        <v>10</v>
      </c>
      <c r="S15" s="139"/>
      <c r="T15" s="140"/>
      <c r="U15" s="128"/>
      <c r="V15" s="133" t="s">
        <v>8</v>
      </c>
      <c r="W15" s="135" t="s">
        <v>9</v>
      </c>
      <c r="X15" s="136"/>
      <c r="Y15" s="139" t="s">
        <v>10</v>
      </c>
      <c r="Z15" s="139"/>
      <c r="AA15" s="140"/>
      <c r="AB15" s="128"/>
      <c r="AC15" s="131"/>
      <c r="AD15" s="122"/>
    </row>
    <row r="16" spans="1:41" ht="15" customHeight="1">
      <c r="J16" s="48"/>
      <c r="K16" s="48"/>
      <c r="L16" s="123"/>
      <c r="M16" s="123"/>
      <c r="N16" s="55"/>
      <c r="O16" s="134"/>
      <c r="P16" s="56" t="s">
        <v>61</v>
      </c>
      <c r="Q16" s="56" t="s">
        <v>62</v>
      </c>
      <c r="R16" s="57" t="s">
        <v>11</v>
      </c>
      <c r="S16" s="141" t="s">
        <v>12</v>
      </c>
      <c r="T16" s="142"/>
      <c r="U16" s="129"/>
      <c r="V16" s="134"/>
      <c r="W16" s="56" t="s">
        <v>61</v>
      </c>
      <c r="X16" s="56" t="s">
        <v>62</v>
      </c>
      <c r="Y16" s="57" t="s">
        <v>11</v>
      </c>
      <c r="Z16" s="141" t="s">
        <v>12</v>
      </c>
      <c r="AA16" s="142"/>
      <c r="AB16" s="129"/>
      <c r="AC16" s="132"/>
      <c r="AD16" s="122"/>
    </row>
    <row r="17" spans="1:41">
      <c r="J17" s="48"/>
      <c r="K17" s="58">
        <v>1</v>
      </c>
      <c r="L17" s="59" t="s">
        <v>13</v>
      </c>
      <c r="M17" s="59" t="s">
        <v>14</v>
      </c>
      <c r="N17" s="60" t="s">
        <v>14</v>
      </c>
      <c r="O17" s="61">
        <f ca="1">OFFSET(O17,0,-1)+1</f>
        <v>3</v>
      </c>
      <c r="P17" s="61">
        <f ca="1">OFFSET(P17,0,-1)+1</f>
        <v>4</v>
      </c>
      <c r="Q17" s="61">
        <f ca="1">OFFSET(Q17,0,-1)+1</f>
        <v>5</v>
      </c>
      <c r="R17" s="61">
        <f ca="1">OFFSET(R17,0,-1)+1</f>
        <v>6</v>
      </c>
      <c r="S17" s="143">
        <f ca="1">OFFSET(S17,0,-1)+1</f>
        <v>7</v>
      </c>
      <c r="T17" s="143"/>
      <c r="U17" s="61">
        <f ca="1">OFFSET(U17,0,-2)+1</f>
        <v>8</v>
      </c>
      <c r="V17" s="61">
        <f ca="1">OFFSET(V17,0,-1)+1</f>
        <v>9</v>
      </c>
      <c r="W17" s="61">
        <f ca="1">OFFSET(W17,0,-1)+1</f>
        <v>10</v>
      </c>
      <c r="X17" s="61">
        <f ca="1">OFFSET(X17,0,-1)+1</f>
        <v>11</v>
      </c>
      <c r="Y17" s="61">
        <f ca="1">OFFSET(Y17,0,-1)+1</f>
        <v>12</v>
      </c>
      <c r="Z17" s="143">
        <f ca="1">OFFSET(Z17,0,-1)+1</f>
        <v>13</v>
      </c>
      <c r="AA17" s="143"/>
      <c r="AB17" s="61">
        <f ca="1">OFFSET(AB17,0,-2)+1</f>
        <v>14</v>
      </c>
      <c r="AC17" s="62">
        <f ca="1">OFFSET(AC17,0,-1)</f>
        <v>14</v>
      </c>
      <c r="AD17" s="61">
        <f ca="1">OFFSET(AD17,0,-1)+1</f>
        <v>15</v>
      </c>
    </row>
    <row r="18" spans="1:41" ht="22.5" hidden="1" customHeight="1">
      <c r="A18" s="138">
        <v>1</v>
      </c>
      <c r="B18" s="18"/>
      <c r="C18" s="18"/>
      <c r="D18" s="18"/>
      <c r="E18" s="19"/>
      <c r="F18" s="113"/>
      <c r="G18" s="113"/>
      <c r="H18" s="113"/>
      <c r="I18" s="20"/>
      <c r="J18" s="63"/>
      <c r="K18" s="64"/>
      <c r="L18" s="65" t="e">
        <f ca="1">mergeValue(A18)</f>
        <v>#NAME?</v>
      </c>
      <c r="M18" s="21" t="s">
        <v>15</v>
      </c>
      <c r="N18" s="36"/>
      <c r="O18" s="137" t="str">
        <f>IF('[3]Перечень тарифов'!J21="","","" &amp; '[3]Перечень тарифов'!J21 &amp; "")</f>
        <v>Тариф на услуги по передаче тепловой энергии, теплоносителя, реализуемых на потребительском рынке Новокузнецкого городского округа</v>
      </c>
      <c r="P18" s="137"/>
      <c r="Q18" s="137"/>
      <c r="R18" s="137"/>
      <c r="S18" s="137"/>
      <c r="T18" s="137"/>
      <c r="U18" s="137"/>
      <c r="V18" s="137"/>
      <c r="W18" s="137"/>
      <c r="X18" s="137"/>
      <c r="Y18" s="137"/>
      <c r="Z18" s="137"/>
      <c r="AA18" s="137"/>
      <c r="AB18" s="137"/>
      <c r="AC18" s="137"/>
      <c r="AD18" s="23" t="s">
        <v>16</v>
      </c>
    </row>
    <row r="19" spans="1:41" ht="14.25" hidden="1" customHeight="1">
      <c r="A19" s="138"/>
      <c r="B19" s="138">
        <v>1</v>
      </c>
      <c r="C19" s="18"/>
      <c r="D19" s="18"/>
      <c r="E19" s="113"/>
      <c r="F19" s="113"/>
      <c r="G19" s="113"/>
      <c r="H19" s="113"/>
      <c r="I19" s="25"/>
      <c r="J19" s="66"/>
      <c r="K19" s="26"/>
      <c r="L19" s="65" t="e">
        <f ca="1">mergeValue(A19) &amp;"."&amp; mergeValue(B19)</f>
        <v>#NAME?</v>
      </c>
      <c r="M19" s="67"/>
      <c r="N19" s="36"/>
      <c r="O19" s="137"/>
      <c r="P19" s="137"/>
      <c r="Q19" s="137"/>
      <c r="R19" s="137"/>
      <c r="S19" s="137"/>
      <c r="T19" s="137"/>
      <c r="U19" s="137"/>
      <c r="V19" s="137"/>
      <c r="W19" s="137"/>
      <c r="X19" s="137"/>
      <c r="Y19" s="137"/>
      <c r="Z19" s="137"/>
      <c r="AA19" s="137"/>
      <c r="AB19" s="137"/>
      <c r="AC19" s="137"/>
      <c r="AD19" s="23"/>
    </row>
    <row r="20" spans="1:41" ht="14.25" hidden="1" customHeight="1">
      <c r="A20" s="138"/>
      <c r="B20" s="138"/>
      <c r="C20" s="138">
        <v>1</v>
      </c>
      <c r="D20" s="18"/>
      <c r="E20" s="113"/>
      <c r="F20" s="113"/>
      <c r="G20" s="113"/>
      <c r="H20" s="113"/>
      <c r="I20" s="27"/>
      <c r="J20" s="66"/>
      <c r="K20" s="26"/>
      <c r="L20" s="65" t="e">
        <f ca="1">mergeValue(A20) &amp;"."&amp; mergeValue(B20)&amp;"."&amp; mergeValue(C20)</f>
        <v>#NAME?</v>
      </c>
      <c r="M20" s="68"/>
      <c r="N20" s="36"/>
      <c r="O20" s="137"/>
      <c r="P20" s="137"/>
      <c r="Q20" s="137"/>
      <c r="R20" s="137"/>
      <c r="S20" s="137"/>
      <c r="T20" s="137"/>
      <c r="U20" s="137"/>
      <c r="V20" s="137"/>
      <c r="W20" s="137"/>
      <c r="X20" s="137"/>
      <c r="Y20" s="137"/>
      <c r="Z20" s="137"/>
      <c r="AA20" s="137"/>
      <c r="AB20" s="137"/>
      <c r="AC20" s="137"/>
      <c r="AD20" s="23"/>
    </row>
    <row r="21" spans="1:41" ht="14.25" hidden="1" customHeight="1">
      <c r="A21" s="138"/>
      <c r="B21" s="138"/>
      <c r="C21" s="138"/>
      <c r="D21" s="138">
        <v>1</v>
      </c>
      <c r="E21" s="113"/>
      <c r="F21" s="113"/>
      <c r="G21" s="113"/>
      <c r="H21" s="113"/>
      <c r="I21" s="27"/>
      <c r="J21" s="66"/>
      <c r="K21" s="26"/>
      <c r="L21" s="65" t="e">
        <f ca="1">mergeValue(A21) &amp;"."&amp; mergeValue(B21)&amp;"."&amp; mergeValue(C21)&amp;"."&amp; mergeValue(D21)</f>
        <v>#NAME?</v>
      </c>
      <c r="M21" s="69"/>
      <c r="N21" s="36"/>
      <c r="O21" s="137"/>
      <c r="P21" s="137"/>
      <c r="Q21" s="137"/>
      <c r="R21" s="137"/>
      <c r="S21" s="137"/>
      <c r="T21" s="137"/>
      <c r="U21" s="137"/>
      <c r="V21" s="137"/>
      <c r="W21" s="137"/>
      <c r="X21" s="137"/>
      <c r="Y21" s="137"/>
      <c r="Z21" s="137"/>
      <c r="AA21" s="137"/>
      <c r="AB21" s="137"/>
      <c r="AC21" s="137"/>
      <c r="AD21" s="23"/>
    </row>
    <row r="22" spans="1:41" ht="11.25" hidden="1" customHeight="1">
      <c r="A22" s="138"/>
      <c r="B22" s="138"/>
      <c r="C22" s="138"/>
      <c r="D22" s="138"/>
      <c r="E22" s="138">
        <v>1</v>
      </c>
      <c r="F22" s="113"/>
      <c r="G22" s="113"/>
      <c r="H22" s="18">
        <v>1</v>
      </c>
      <c r="I22" s="138">
        <v>1</v>
      </c>
      <c r="J22" s="113"/>
      <c r="K22" s="28"/>
      <c r="L22" s="65"/>
      <c r="M22" s="70"/>
      <c r="N22" s="37"/>
      <c r="O22" s="34"/>
      <c r="P22" s="34"/>
      <c r="Q22" s="34"/>
      <c r="R22" s="34"/>
      <c r="S22" s="34"/>
      <c r="T22" s="34"/>
      <c r="U22" s="34"/>
      <c r="V22" s="34"/>
      <c r="W22" s="34"/>
      <c r="X22" s="34"/>
      <c r="Y22" s="34"/>
      <c r="Z22" s="34"/>
      <c r="AA22" s="34"/>
      <c r="AB22" s="34"/>
      <c r="AC22" s="71"/>
      <c r="AD22" s="38"/>
    </row>
    <row r="23" spans="1:41" ht="45" customHeight="1">
      <c r="A23" s="138"/>
      <c r="B23" s="138"/>
      <c r="C23" s="138"/>
      <c r="D23" s="138"/>
      <c r="E23" s="138"/>
      <c r="F23" s="138">
        <v>1</v>
      </c>
      <c r="G23" s="18"/>
      <c r="H23" s="18"/>
      <c r="I23" s="138"/>
      <c r="J23" s="138">
        <v>1</v>
      </c>
      <c r="K23" s="29"/>
      <c r="L23" s="65" t="s">
        <v>75</v>
      </c>
      <c r="M23" s="72" t="s">
        <v>18</v>
      </c>
      <c r="N23" s="37"/>
      <c r="O23" s="149" t="s">
        <v>17</v>
      </c>
      <c r="P23" s="149"/>
      <c r="Q23" s="149"/>
      <c r="R23" s="149"/>
      <c r="S23" s="149"/>
      <c r="T23" s="149"/>
      <c r="U23" s="149"/>
      <c r="V23" s="149"/>
      <c r="W23" s="149"/>
      <c r="X23" s="149"/>
      <c r="Y23" s="149"/>
      <c r="Z23" s="149"/>
      <c r="AA23" s="149"/>
      <c r="AB23" s="149"/>
      <c r="AC23" s="149"/>
      <c r="AD23" s="23" t="s">
        <v>19</v>
      </c>
      <c r="AF23" s="24" t="e">
        <f ca="1">strCheckUnique(AG23:AG26)</f>
        <v>#NAME?</v>
      </c>
      <c r="AH23" s="24"/>
    </row>
    <row r="24" spans="1:41" ht="14.25" customHeight="1">
      <c r="A24" s="138"/>
      <c r="B24" s="138"/>
      <c r="C24" s="138"/>
      <c r="D24" s="138"/>
      <c r="E24" s="138"/>
      <c r="F24" s="138"/>
      <c r="G24" s="18">
        <v>1</v>
      </c>
      <c r="H24" s="18"/>
      <c r="I24" s="138"/>
      <c r="J24" s="138"/>
      <c r="K24" s="29">
        <v>1</v>
      </c>
      <c r="L24" s="65" t="s">
        <v>76</v>
      </c>
      <c r="M24" s="73" t="s">
        <v>20</v>
      </c>
      <c r="N24" s="39"/>
      <c r="O24" s="74">
        <v>380.93</v>
      </c>
      <c r="P24" s="30"/>
      <c r="Q24" s="31"/>
      <c r="R24" s="150" t="s">
        <v>71</v>
      </c>
      <c r="S24" s="152" t="s">
        <v>21</v>
      </c>
      <c r="T24" s="150" t="s">
        <v>72</v>
      </c>
      <c r="U24" s="152" t="s">
        <v>21</v>
      </c>
      <c r="V24" s="74">
        <v>405.9</v>
      </c>
      <c r="W24" s="30"/>
      <c r="X24" s="31"/>
      <c r="Y24" s="150" t="s">
        <v>73</v>
      </c>
      <c r="Z24" s="152" t="s">
        <v>21</v>
      </c>
      <c r="AA24" s="150" t="s">
        <v>74</v>
      </c>
      <c r="AB24" s="152" t="s">
        <v>22</v>
      </c>
      <c r="AC24" s="75"/>
      <c r="AD24" s="145" t="s">
        <v>23</v>
      </c>
      <c r="AE24" s="1" t="e">
        <f ca="1">strCheckDate(O25:AC25)</f>
        <v>#NAME?</v>
      </c>
      <c r="AF24" s="24"/>
      <c r="AG24" s="24" t="str">
        <f>IF(M24="","",M24 )</f>
        <v>вода</v>
      </c>
      <c r="AH24" s="24"/>
      <c r="AI24" s="24"/>
      <c r="AJ24" s="24"/>
    </row>
    <row r="25" spans="1:41" ht="11.25" hidden="1" customHeight="1">
      <c r="A25" s="138"/>
      <c r="B25" s="138"/>
      <c r="C25" s="138"/>
      <c r="D25" s="138"/>
      <c r="E25" s="138"/>
      <c r="F25" s="138"/>
      <c r="G25" s="18"/>
      <c r="H25" s="18"/>
      <c r="I25" s="138"/>
      <c r="J25" s="138"/>
      <c r="K25" s="29"/>
      <c r="L25" s="32"/>
      <c r="M25" s="22"/>
      <c r="N25" s="39"/>
      <c r="O25" s="30"/>
      <c r="P25" s="30"/>
      <c r="Q25" s="33" t="str">
        <f>R24 &amp; "-" &amp; T24</f>
        <v>01.01.2022-30.06.2022</v>
      </c>
      <c r="R25" s="151"/>
      <c r="S25" s="152"/>
      <c r="T25" s="151"/>
      <c r="U25" s="152"/>
      <c r="V25" s="30"/>
      <c r="W25" s="30"/>
      <c r="X25" s="33" t="str">
        <f>Y24 &amp; "-" &amp; AA24</f>
        <v>01.07.2022-31.12.2022</v>
      </c>
      <c r="Y25" s="151"/>
      <c r="Z25" s="152"/>
      <c r="AA25" s="151"/>
      <c r="AB25" s="152"/>
      <c r="AC25" s="75"/>
      <c r="AD25" s="146"/>
    </row>
    <row r="26" spans="1:41" s="85" customFormat="1" ht="45" customHeight="1">
      <c r="A26" s="138"/>
      <c r="B26" s="138"/>
      <c r="C26" s="138"/>
      <c r="D26" s="138"/>
      <c r="E26" s="138"/>
      <c r="F26" s="138"/>
      <c r="G26" s="113"/>
      <c r="H26" s="18"/>
      <c r="I26" s="138"/>
      <c r="J26" s="138"/>
      <c r="K26" s="28"/>
      <c r="L26" s="76"/>
      <c r="M26" s="77" t="s">
        <v>63</v>
      </c>
      <c r="N26" s="78"/>
      <c r="O26" s="79"/>
      <c r="P26" s="79"/>
      <c r="Q26" s="79"/>
      <c r="R26" s="80"/>
      <c r="S26" s="81"/>
      <c r="T26" s="82"/>
      <c r="U26" s="78"/>
      <c r="V26" s="79"/>
      <c r="W26" s="79"/>
      <c r="X26" s="79"/>
      <c r="Y26" s="80"/>
      <c r="Z26" s="81"/>
      <c r="AA26" s="82"/>
      <c r="AB26" s="78"/>
      <c r="AC26" s="83"/>
      <c r="AD26" s="147"/>
      <c r="AE26" s="84"/>
      <c r="AF26" s="84"/>
      <c r="AG26" s="84"/>
      <c r="AH26" s="84"/>
      <c r="AI26" s="84"/>
      <c r="AJ26" s="84"/>
      <c r="AK26" s="84"/>
      <c r="AL26" s="84"/>
      <c r="AM26" s="84"/>
      <c r="AN26" s="84"/>
      <c r="AO26" s="84"/>
    </row>
    <row r="27" spans="1:41" s="85" customFormat="1" ht="15">
      <c r="A27" s="138"/>
      <c r="B27" s="138"/>
      <c r="C27" s="138"/>
      <c r="D27" s="138"/>
      <c r="E27" s="138"/>
      <c r="F27" s="113"/>
      <c r="G27" s="113"/>
      <c r="H27" s="18"/>
      <c r="I27" s="138"/>
      <c r="J27" s="113"/>
      <c r="K27" s="28"/>
      <c r="L27" s="76"/>
      <c r="M27" s="78" t="s">
        <v>64</v>
      </c>
      <c r="N27" s="86"/>
      <c r="O27" s="79"/>
      <c r="P27" s="79"/>
      <c r="Q27" s="79"/>
      <c r="R27" s="80"/>
      <c r="S27" s="81"/>
      <c r="T27" s="82"/>
      <c r="U27" s="86"/>
      <c r="V27" s="79"/>
      <c r="W27" s="79"/>
      <c r="X27" s="79"/>
      <c r="Y27" s="80"/>
      <c r="Z27" s="81"/>
      <c r="AA27" s="82"/>
      <c r="AB27" s="86"/>
      <c r="AC27" s="81"/>
      <c r="AD27" s="83"/>
      <c r="AE27" s="84"/>
      <c r="AF27" s="84"/>
      <c r="AG27" s="84"/>
      <c r="AH27" s="84"/>
      <c r="AI27" s="84"/>
      <c r="AJ27" s="84"/>
      <c r="AK27" s="84"/>
      <c r="AL27" s="84"/>
      <c r="AM27" s="84"/>
      <c r="AN27" s="84"/>
      <c r="AO27" s="84"/>
    </row>
    <row r="28" spans="1:41" s="85" customFormat="1" ht="15">
      <c r="A28" s="138"/>
      <c r="B28" s="138"/>
      <c r="C28" s="138"/>
      <c r="D28" s="138"/>
      <c r="E28" s="87"/>
      <c r="F28" s="113"/>
      <c r="G28" s="113"/>
      <c r="H28" s="113"/>
      <c r="I28" s="63"/>
      <c r="J28" s="88"/>
      <c r="K28" s="64"/>
      <c r="L28" s="76"/>
      <c r="M28" s="78"/>
      <c r="N28" s="89"/>
      <c r="O28" s="79"/>
      <c r="P28" s="79"/>
      <c r="Q28" s="79"/>
      <c r="R28" s="80"/>
      <c r="S28" s="81"/>
      <c r="T28" s="82"/>
      <c r="U28" s="89"/>
      <c r="V28" s="79"/>
      <c r="W28" s="79"/>
      <c r="X28" s="79"/>
      <c r="Y28" s="80"/>
      <c r="Z28" s="81"/>
      <c r="AA28" s="82"/>
      <c r="AB28" s="89"/>
      <c r="AC28" s="81"/>
      <c r="AD28" s="83"/>
      <c r="AE28" s="84"/>
      <c r="AF28" s="84"/>
      <c r="AG28" s="84"/>
      <c r="AH28" s="84"/>
      <c r="AI28" s="84"/>
      <c r="AJ28" s="84"/>
      <c r="AK28" s="84"/>
      <c r="AL28" s="84"/>
      <c r="AM28" s="84"/>
      <c r="AN28" s="84"/>
      <c r="AO28" s="84"/>
    </row>
    <row r="29" spans="1:41">
      <c r="L29" s="90"/>
      <c r="M29" s="90"/>
      <c r="N29" s="90"/>
      <c r="O29" s="90"/>
      <c r="P29" s="90"/>
      <c r="Q29" s="90"/>
      <c r="R29" s="90"/>
      <c r="S29" s="90"/>
      <c r="T29" s="90"/>
      <c r="U29" s="90"/>
      <c r="V29" s="90"/>
      <c r="W29" s="90"/>
      <c r="X29" s="90"/>
      <c r="Y29" s="90"/>
      <c r="Z29" s="90"/>
      <c r="AA29" s="90"/>
      <c r="AB29" s="90"/>
    </row>
    <row r="30" spans="1:41" ht="14.25" customHeight="1">
      <c r="L30" s="91">
        <v>1</v>
      </c>
      <c r="M30" s="148" t="s">
        <v>65</v>
      </c>
      <c r="N30" s="148"/>
      <c r="O30" s="148"/>
      <c r="P30" s="148"/>
      <c r="Q30" s="148"/>
      <c r="R30" s="148"/>
      <c r="S30" s="148"/>
      <c r="T30" s="148"/>
      <c r="U30" s="148"/>
      <c r="V30" s="148"/>
      <c r="W30" s="148"/>
      <c r="X30" s="148"/>
      <c r="Y30" s="148"/>
      <c r="Z30" s="148"/>
      <c r="AA30" s="148"/>
      <c r="AB30" s="148"/>
      <c r="AC30" s="148"/>
      <c r="AD30" s="148"/>
    </row>
  </sheetData>
  <mergeCells count="52">
    <mergeCell ref="AB24:AB25"/>
    <mergeCell ref="AD24:AD26"/>
    <mergeCell ref="M30:AD30"/>
    <mergeCell ref="V11:AA11"/>
    <mergeCell ref="V12:AB12"/>
    <mergeCell ref="L13:AC13"/>
    <mergeCell ref="AD13:AD16"/>
    <mergeCell ref="V14:AA14"/>
    <mergeCell ref="AB14:AB16"/>
    <mergeCell ref="AC14:AC16"/>
    <mergeCell ref="V15:V16"/>
    <mergeCell ref="Y15:AA15"/>
    <mergeCell ref="Z16:AA16"/>
    <mergeCell ref="Z17:AA17"/>
    <mergeCell ref="O18:AC18"/>
    <mergeCell ref="O19:AC19"/>
    <mergeCell ref="O20:AC20"/>
    <mergeCell ref="O21:AC21"/>
    <mergeCell ref="W15:X15"/>
    <mergeCell ref="R24:R25"/>
    <mergeCell ref="S24:S25"/>
    <mergeCell ref="T24:T25"/>
    <mergeCell ref="U24:U25"/>
    <mergeCell ref="S17:T17"/>
    <mergeCell ref="O12:U12"/>
    <mergeCell ref="O23:AC23"/>
    <mergeCell ref="Y24:Y25"/>
    <mergeCell ref="Z24:Z25"/>
    <mergeCell ref="AA24:AA25"/>
    <mergeCell ref="A18:A28"/>
    <mergeCell ref="B19:B28"/>
    <mergeCell ref="C20:C28"/>
    <mergeCell ref="D21:D28"/>
    <mergeCell ref="E22:E27"/>
    <mergeCell ref="I22:I27"/>
    <mergeCell ref="F23:F26"/>
    <mergeCell ref="J23:J26"/>
    <mergeCell ref="L14:L16"/>
    <mergeCell ref="M14:M16"/>
    <mergeCell ref="O14:T14"/>
    <mergeCell ref="U14:U16"/>
    <mergeCell ref="O15:O16"/>
    <mergeCell ref="P15:Q15"/>
    <mergeCell ref="R15:T15"/>
    <mergeCell ref="S16:T16"/>
    <mergeCell ref="L11:M11"/>
    <mergeCell ref="O11:T11"/>
    <mergeCell ref="L5:T5"/>
    <mergeCell ref="O7:T7"/>
    <mergeCell ref="O8:T8"/>
    <mergeCell ref="O9:T9"/>
    <mergeCell ref="O10:T10"/>
  </mergeCells>
  <dataValidations count="9">
    <dataValidation type="decimal" allowBlank="1" showErrorMessage="1" errorTitle="Ошибка" error="Допускается ввод только действительных чисел!" sqref="O24 V24">
      <formula1>-9.99999999999999E+23</formula1>
      <formula2>9.99999999999999E+23</formula2>
    </dataValidation>
    <dataValidation allowBlank="1" promptTitle="checkPeriodRange" sqref="Q25 JT25 TP25 ADL25 ANH25 AXD25 BGZ25 BQV25 CAR25 CKN25 CUJ25 DEF25 DOB25 DXX25 EHT25 ERP25 FBL25 FLH25 FVD25 GEZ25 GOV25 GYR25 HIN25 HSJ25 ICF25 IMB25 IVX25 JFT25 JPP25 JZL25 KJH25 KTD25 LCZ25 LMV25 LWR25 MGN25 MQJ25 NAF25 NKB25 NTX25 ODT25 ONP25 OXL25 PHH25 PRD25 QAZ25 QKV25 QUR25 REN25 ROJ25 RYF25 SIB25 SRX25 TBT25 TLP25 TVL25 UFH25 UPD25 UYZ25 VIV25 VSR25 WCN25 WMJ25 WWF25 Q65557 JT65557 TP65557 ADL65557 ANH65557 AXD65557 BGZ65557 BQV65557 CAR65557 CKN65557 CUJ65557 DEF65557 DOB65557 DXX65557 EHT65557 ERP65557 FBL65557 FLH65557 FVD65557 GEZ65557 GOV65557 GYR65557 HIN65557 HSJ65557 ICF65557 IMB65557 IVX65557 JFT65557 JPP65557 JZL65557 KJH65557 KTD65557 LCZ65557 LMV65557 LWR65557 MGN65557 MQJ65557 NAF65557 NKB65557 NTX65557 ODT65557 ONP65557 OXL65557 PHH65557 PRD65557 QAZ65557 QKV65557 QUR65557 REN65557 ROJ65557 RYF65557 SIB65557 SRX65557 TBT65557 TLP65557 TVL65557 UFH65557 UPD65557 UYZ65557 VIV65557 VSR65557 WCN65557 WMJ65557 WWF65557 Q131093 JT131093 TP131093 ADL131093 ANH131093 AXD131093 BGZ131093 BQV131093 CAR131093 CKN131093 CUJ131093 DEF131093 DOB131093 DXX131093 EHT131093 ERP131093 FBL131093 FLH131093 FVD131093 GEZ131093 GOV131093 GYR131093 HIN131093 HSJ131093 ICF131093 IMB131093 IVX131093 JFT131093 JPP131093 JZL131093 KJH131093 KTD131093 LCZ131093 LMV131093 LWR131093 MGN131093 MQJ131093 NAF131093 NKB131093 NTX131093 ODT131093 ONP131093 OXL131093 PHH131093 PRD131093 QAZ131093 QKV131093 QUR131093 REN131093 ROJ131093 RYF131093 SIB131093 SRX131093 TBT131093 TLP131093 TVL131093 UFH131093 UPD131093 UYZ131093 VIV131093 VSR131093 WCN131093 WMJ131093 WWF131093 Q196629 JT196629 TP196629 ADL196629 ANH196629 AXD196629 BGZ196629 BQV196629 CAR196629 CKN196629 CUJ196629 DEF196629 DOB196629 DXX196629 EHT196629 ERP196629 FBL196629 FLH196629 FVD196629 GEZ196629 GOV196629 GYR196629 HIN196629 HSJ196629 ICF196629 IMB196629 IVX196629 JFT196629 JPP196629 JZL196629 KJH196629 KTD196629 LCZ196629 LMV196629 LWR196629 MGN196629 MQJ196629 NAF196629 NKB196629 NTX196629 ODT196629 ONP196629 OXL196629 PHH196629 PRD196629 QAZ196629 QKV196629 QUR196629 REN196629 ROJ196629 RYF196629 SIB196629 SRX196629 TBT196629 TLP196629 TVL196629 UFH196629 UPD196629 UYZ196629 VIV196629 VSR196629 WCN196629 WMJ196629 WWF196629 Q262165 JT262165 TP262165 ADL262165 ANH262165 AXD262165 BGZ262165 BQV262165 CAR262165 CKN262165 CUJ262165 DEF262165 DOB262165 DXX262165 EHT262165 ERP262165 FBL262165 FLH262165 FVD262165 GEZ262165 GOV262165 GYR262165 HIN262165 HSJ262165 ICF262165 IMB262165 IVX262165 JFT262165 JPP262165 JZL262165 KJH262165 KTD262165 LCZ262165 LMV262165 LWR262165 MGN262165 MQJ262165 NAF262165 NKB262165 NTX262165 ODT262165 ONP262165 OXL262165 PHH262165 PRD262165 QAZ262165 QKV262165 QUR262165 REN262165 ROJ262165 RYF262165 SIB262165 SRX262165 TBT262165 TLP262165 TVL262165 UFH262165 UPD262165 UYZ262165 VIV262165 VSR262165 WCN262165 WMJ262165 WWF262165 Q327701 JT327701 TP327701 ADL327701 ANH327701 AXD327701 BGZ327701 BQV327701 CAR327701 CKN327701 CUJ327701 DEF327701 DOB327701 DXX327701 EHT327701 ERP327701 FBL327701 FLH327701 FVD327701 GEZ327701 GOV327701 GYR327701 HIN327701 HSJ327701 ICF327701 IMB327701 IVX327701 JFT327701 JPP327701 JZL327701 KJH327701 KTD327701 LCZ327701 LMV327701 LWR327701 MGN327701 MQJ327701 NAF327701 NKB327701 NTX327701 ODT327701 ONP327701 OXL327701 PHH327701 PRD327701 QAZ327701 QKV327701 QUR327701 REN327701 ROJ327701 RYF327701 SIB327701 SRX327701 TBT327701 TLP327701 TVL327701 UFH327701 UPD327701 UYZ327701 VIV327701 VSR327701 WCN327701 WMJ327701 WWF327701 Q393237 JT393237 TP393237 ADL393237 ANH393237 AXD393237 BGZ393237 BQV393237 CAR393237 CKN393237 CUJ393237 DEF393237 DOB393237 DXX393237 EHT393237 ERP393237 FBL393237 FLH393237 FVD393237 GEZ393237 GOV393237 GYR393237 HIN393237 HSJ393237 ICF393237 IMB393237 IVX393237 JFT393237 JPP393237 JZL393237 KJH393237 KTD393237 LCZ393237 LMV393237 LWR393237 MGN393237 MQJ393237 NAF393237 NKB393237 NTX393237 ODT393237 ONP393237 OXL393237 PHH393237 PRD393237 QAZ393237 QKV393237 QUR393237 REN393237 ROJ393237 RYF393237 SIB393237 SRX393237 TBT393237 TLP393237 TVL393237 UFH393237 UPD393237 UYZ393237 VIV393237 VSR393237 WCN393237 WMJ393237 WWF393237 Q458773 JT458773 TP458773 ADL458773 ANH458773 AXD458773 BGZ458773 BQV458773 CAR458773 CKN458773 CUJ458773 DEF458773 DOB458773 DXX458773 EHT458773 ERP458773 FBL458773 FLH458773 FVD458773 GEZ458773 GOV458773 GYR458773 HIN458773 HSJ458773 ICF458773 IMB458773 IVX458773 JFT458773 JPP458773 JZL458773 KJH458773 KTD458773 LCZ458773 LMV458773 LWR458773 MGN458773 MQJ458773 NAF458773 NKB458773 NTX458773 ODT458773 ONP458773 OXL458773 PHH458773 PRD458773 QAZ458773 QKV458773 QUR458773 REN458773 ROJ458773 RYF458773 SIB458773 SRX458773 TBT458773 TLP458773 TVL458773 UFH458773 UPD458773 UYZ458773 VIV458773 VSR458773 WCN458773 WMJ458773 WWF458773 Q524309 JT524309 TP524309 ADL524309 ANH524309 AXD524309 BGZ524309 BQV524309 CAR524309 CKN524309 CUJ524309 DEF524309 DOB524309 DXX524309 EHT524309 ERP524309 FBL524309 FLH524309 FVD524309 GEZ524309 GOV524309 GYR524309 HIN524309 HSJ524309 ICF524309 IMB524309 IVX524309 JFT524309 JPP524309 JZL524309 KJH524309 KTD524309 LCZ524309 LMV524309 LWR524309 MGN524309 MQJ524309 NAF524309 NKB524309 NTX524309 ODT524309 ONP524309 OXL524309 PHH524309 PRD524309 QAZ524309 QKV524309 QUR524309 REN524309 ROJ524309 RYF524309 SIB524309 SRX524309 TBT524309 TLP524309 TVL524309 UFH524309 UPD524309 UYZ524309 VIV524309 VSR524309 WCN524309 WMJ524309 WWF524309 Q589845 JT589845 TP589845 ADL589845 ANH589845 AXD589845 BGZ589845 BQV589845 CAR589845 CKN589845 CUJ589845 DEF589845 DOB589845 DXX589845 EHT589845 ERP589845 FBL589845 FLH589845 FVD589845 GEZ589845 GOV589845 GYR589845 HIN589845 HSJ589845 ICF589845 IMB589845 IVX589845 JFT589845 JPP589845 JZL589845 KJH589845 KTD589845 LCZ589845 LMV589845 LWR589845 MGN589845 MQJ589845 NAF589845 NKB589845 NTX589845 ODT589845 ONP589845 OXL589845 PHH589845 PRD589845 QAZ589845 QKV589845 QUR589845 REN589845 ROJ589845 RYF589845 SIB589845 SRX589845 TBT589845 TLP589845 TVL589845 UFH589845 UPD589845 UYZ589845 VIV589845 VSR589845 WCN589845 WMJ589845 WWF589845 Q655381 JT655381 TP655381 ADL655381 ANH655381 AXD655381 BGZ655381 BQV655381 CAR655381 CKN655381 CUJ655381 DEF655381 DOB655381 DXX655381 EHT655381 ERP655381 FBL655381 FLH655381 FVD655381 GEZ655381 GOV655381 GYR655381 HIN655381 HSJ655381 ICF655381 IMB655381 IVX655381 JFT655381 JPP655381 JZL655381 KJH655381 KTD655381 LCZ655381 LMV655381 LWR655381 MGN655381 MQJ655381 NAF655381 NKB655381 NTX655381 ODT655381 ONP655381 OXL655381 PHH655381 PRD655381 QAZ655381 QKV655381 QUR655381 REN655381 ROJ655381 RYF655381 SIB655381 SRX655381 TBT655381 TLP655381 TVL655381 UFH655381 UPD655381 UYZ655381 VIV655381 VSR655381 WCN655381 WMJ655381 WWF655381 Q720917 JT720917 TP720917 ADL720917 ANH720917 AXD720917 BGZ720917 BQV720917 CAR720917 CKN720917 CUJ720917 DEF720917 DOB720917 DXX720917 EHT720917 ERP720917 FBL720917 FLH720917 FVD720917 GEZ720917 GOV720917 GYR720917 HIN720917 HSJ720917 ICF720917 IMB720917 IVX720917 JFT720917 JPP720917 JZL720917 KJH720917 KTD720917 LCZ720917 LMV720917 LWR720917 MGN720917 MQJ720917 NAF720917 NKB720917 NTX720917 ODT720917 ONP720917 OXL720917 PHH720917 PRD720917 QAZ720917 QKV720917 QUR720917 REN720917 ROJ720917 RYF720917 SIB720917 SRX720917 TBT720917 TLP720917 TVL720917 UFH720917 UPD720917 UYZ720917 VIV720917 VSR720917 WCN720917 WMJ720917 WWF720917 Q786453 JT786453 TP786453 ADL786453 ANH786453 AXD786453 BGZ786453 BQV786453 CAR786453 CKN786453 CUJ786453 DEF786453 DOB786453 DXX786453 EHT786453 ERP786453 FBL786453 FLH786453 FVD786453 GEZ786453 GOV786453 GYR786453 HIN786453 HSJ786453 ICF786453 IMB786453 IVX786453 JFT786453 JPP786453 JZL786453 KJH786453 KTD786453 LCZ786453 LMV786453 LWR786453 MGN786453 MQJ786453 NAF786453 NKB786453 NTX786453 ODT786453 ONP786453 OXL786453 PHH786453 PRD786453 QAZ786453 QKV786453 QUR786453 REN786453 ROJ786453 RYF786453 SIB786453 SRX786453 TBT786453 TLP786453 TVL786453 UFH786453 UPD786453 UYZ786453 VIV786453 VSR786453 WCN786453 WMJ786453 WWF786453 Q851989 JT851989 TP851989 ADL851989 ANH851989 AXD851989 BGZ851989 BQV851989 CAR851989 CKN851989 CUJ851989 DEF851989 DOB851989 DXX851989 EHT851989 ERP851989 FBL851989 FLH851989 FVD851989 GEZ851989 GOV851989 GYR851989 HIN851989 HSJ851989 ICF851989 IMB851989 IVX851989 JFT851989 JPP851989 JZL851989 KJH851989 KTD851989 LCZ851989 LMV851989 LWR851989 MGN851989 MQJ851989 NAF851989 NKB851989 NTX851989 ODT851989 ONP851989 OXL851989 PHH851989 PRD851989 QAZ851989 QKV851989 QUR851989 REN851989 ROJ851989 RYF851989 SIB851989 SRX851989 TBT851989 TLP851989 TVL851989 UFH851989 UPD851989 UYZ851989 VIV851989 VSR851989 WCN851989 WMJ851989 WWF851989 Q917525 JT917525 TP917525 ADL917525 ANH917525 AXD917525 BGZ917525 BQV917525 CAR917525 CKN917525 CUJ917525 DEF917525 DOB917525 DXX917525 EHT917525 ERP917525 FBL917525 FLH917525 FVD917525 GEZ917525 GOV917525 GYR917525 HIN917525 HSJ917525 ICF917525 IMB917525 IVX917525 JFT917525 JPP917525 JZL917525 KJH917525 KTD917525 LCZ917525 LMV917525 LWR917525 MGN917525 MQJ917525 NAF917525 NKB917525 NTX917525 ODT917525 ONP917525 OXL917525 PHH917525 PRD917525 QAZ917525 QKV917525 QUR917525 REN917525 ROJ917525 RYF917525 SIB917525 SRX917525 TBT917525 TLP917525 TVL917525 UFH917525 UPD917525 UYZ917525 VIV917525 VSR917525 WCN917525 WMJ917525 WWF917525 Q983061 JT983061 TP983061 ADL983061 ANH983061 AXD983061 BGZ983061 BQV983061 CAR983061 CKN983061 CUJ983061 DEF983061 DOB983061 DXX983061 EHT983061 ERP983061 FBL983061 FLH983061 FVD983061 GEZ983061 GOV983061 GYR983061 HIN983061 HSJ983061 ICF983061 IMB983061 IVX983061 JFT983061 JPP983061 JZL983061 KJH983061 KTD983061 LCZ983061 LMV983061 LWR983061 MGN983061 MQJ983061 NAF983061 NKB983061 NTX983061 ODT983061 ONP983061 OXL983061 PHH983061 PRD983061 QAZ983061 QKV983061 QUR983061 REN983061 ROJ983061 RYF983061 SIB983061 SRX983061 TBT983061 TLP983061 TVL983061 UFH983061 UPD983061 UYZ983061 VIV983061 VSR983061 WCN983061 WMJ983061 WWF983061 X983061 X65557 X131093 X196629 X262165 X327701 X393237 X458773 X524309 X589845 X655381 X720917 X786453 X851989 X917525 X25"/>
    <dataValidation allowBlank="1" showInputMessage="1" showErrorMessage="1" prompt="Для выбора выполните двойной щелчок левой клавиши мыши по соответствующей ячейке." sqref="JX24 S65556:S65557 JV65556:JV65557 TR65556:TR65557 ADN65556:ADN65557 ANJ65556:ANJ65557 AXF65556:AXF65557 BHB65556:BHB65557 BQX65556:BQX65557 CAT65556:CAT65557 CKP65556:CKP65557 CUL65556:CUL65557 DEH65556:DEH65557 DOD65556:DOD65557 DXZ65556:DXZ65557 EHV65556:EHV65557 ERR65556:ERR65557 FBN65556:FBN65557 FLJ65556:FLJ65557 FVF65556:FVF65557 GFB65556:GFB65557 GOX65556:GOX65557 GYT65556:GYT65557 HIP65556:HIP65557 HSL65556:HSL65557 ICH65556:ICH65557 IMD65556:IMD65557 IVZ65556:IVZ65557 JFV65556:JFV65557 JPR65556:JPR65557 JZN65556:JZN65557 KJJ65556:KJJ65557 KTF65556:KTF65557 LDB65556:LDB65557 LMX65556:LMX65557 LWT65556:LWT65557 MGP65556:MGP65557 MQL65556:MQL65557 NAH65556:NAH65557 NKD65556:NKD65557 NTZ65556:NTZ65557 ODV65556:ODV65557 ONR65556:ONR65557 OXN65556:OXN65557 PHJ65556:PHJ65557 PRF65556:PRF65557 QBB65556:QBB65557 QKX65556:QKX65557 QUT65556:QUT65557 REP65556:REP65557 ROL65556:ROL65557 RYH65556:RYH65557 SID65556:SID65557 SRZ65556:SRZ65557 TBV65556:TBV65557 TLR65556:TLR65557 TVN65556:TVN65557 UFJ65556:UFJ65557 UPF65556:UPF65557 UZB65556:UZB65557 VIX65556:VIX65557 VST65556:VST65557 WCP65556:WCP65557 WML65556:WML65557 WWH65556:WWH65557 S131092:S131093 JV131092:JV131093 TR131092:TR131093 ADN131092:ADN131093 ANJ131092:ANJ131093 AXF131092:AXF131093 BHB131092:BHB131093 BQX131092:BQX131093 CAT131092:CAT131093 CKP131092:CKP131093 CUL131092:CUL131093 DEH131092:DEH131093 DOD131092:DOD131093 DXZ131092:DXZ131093 EHV131092:EHV131093 ERR131092:ERR131093 FBN131092:FBN131093 FLJ131092:FLJ131093 FVF131092:FVF131093 GFB131092:GFB131093 GOX131092:GOX131093 GYT131092:GYT131093 HIP131092:HIP131093 HSL131092:HSL131093 ICH131092:ICH131093 IMD131092:IMD131093 IVZ131092:IVZ131093 JFV131092:JFV131093 JPR131092:JPR131093 JZN131092:JZN131093 KJJ131092:KJJ131093 KTF131092:KTF131093 LDB131092:LDB131093 LMX131092:LMX131093 LWT131092:LWT131093 MGP131092:MGP131093 MQL131092:MQL131093 NAH131092:NAH131093 NKD131092:NKD131093 NTZ131092:NTZ131093 ODV131092:ODV131093 ONR131092:ONR131093 OXN131092:OXN131093 PHJ131092:PHJ131093 PRF131092:PRF131093 QBB131092:QBB131093 QKX131092:QKX131093 QUT131092:QUT131093 REP131092:REP131093 ROL131092:ROL131093 RYH131092:RYH131093 SID131092:SID131093 SRZ131092:SRZ131093 TBV131092:TBV131093 TLR131092:TLR131093 TVN131092:TVN131093 UFJ131092:UFJ131093 UPF131092:UPF131093 UZB131092:UZB131093 VIX131092:VIX131093 VST131092:VST131093 WCP131092:WCP131093 WML131092:WML131093 WWH131092:WWH131093 S196628:S196629 JV196628:JV196629 TR196628:TR196629 ADN196628:ADN196629 ANJ196628:ANJ196629 AXF196628:AXF196629 BHB196628:BHB196629 BQX196628:BQX196629 CAT196628:CAT196629 CKP196628:CKP196629 CUL196628:CUL196629 DEH196628:DEH196629 DOD196628:DOD196629 DXZ196628:DXZ196629 EHV196628:EHV196629 ERR196628:ERR196629 FBN196628:FBN196629 FLJ196628:FLJ196629 FVF196628:FVF196629 GFB196628:GFB196629 GOX196628:GOX196629 GYT196628:GYT196629 HIP196628:HIP196629 HSL196628:HSL196629 ICH196628:ICH196629 IMD196628:IMD196629 IVZ196628:IVZ196629 JFV196628:JFV196629 JPR196628:JPR196629 JZN196628:JZN196629 KJJ196628:KJJ196629 KTF196628:KTF196629 LDB196628:LDB196629 LMX196628:LMX196629 LWT196628:LWT196629 MGP196628:MGP196629 MQL196628:MQL196629 NAH196628:NAH196629 NKD196628:NKD196629 NTZ196628:NTZ196629 ODV196628:ODV196629 ONR196628:ONR196629 OXN196628:OXN196629 PHJ196628:PHJ196629 PRF196628:PRF196629 QBB196628:QBB196629 QKX196628:QKX196629 QUT196628:QUT196629 REP196628:REP196629 ROL196628:ROL196629 RYH196628:RYH196629 SID196628:SID196629 SRZ196628:SRZ196629 TBV196628:TBV196629 TLR196628:TLR196629 TVN196628:TVN196629 UFJ196628:UFJ196629 UPF196628:UPF196629 UZB196628:UZB196629 VIX196628:VIX196629 VST196628:VST196629 WCP196628:WCP196629 WML196628:WML196629 WWH196628:WWH196629 S262164:S262165 JV262164:JV262165 TR262164:TR262165 ADN262164:ADN262165 ANJ262164:ANJ262165 AXF262164:AXF262165 BHB262164:BHB262165 BQX262164:BQX262165 CAT262164:CAT262165 CKP262164:CKP262165 CUL262164:CUL262165 DEH262164:DEH262165 DOD262164:DOD262165 DXZ262164:DXZ262165 EHV262164:EHV262165 ERR262164:ERR262165 FBN262164:FBN262165 FLJ262164:FLJ262165 FVF262164:FVF262165 GFB262164:GFB262165 GOX262164:GOX262165 GYT262164:GYT262165 HIP262164:HIP262165 HSL262164:HSL262165 ICH262164:ICH262165 IMD262164:IMD262165 IVZ262164:IVZ262165 JFV262164:JFV262165 JPR262164:JPR262165 JZN262164:JZN262165 KJJ262164:KJJ262165 KTF262164:KTF262165 LDB262164:LDB262165 LMX262164:LMX262165 LWT262164:LWT262165 MGP262164:MGP262165 MQL262164:MQL262165 NAH262164:NAH262165 NKD262164:NKD262165 NTZ262164:NTZ262165 ODV262164:ODV262165 ONR262164:ONR262165 OXN262164:OXN262165 PHJ262164:PHJ262165 PRF262164:PRF262165 QBB262164:QBB262165 QKX262164:QKX262165 QUT262164:QUT262165 REP262164:REP262165 ROL262164:ROL262165 RYH262164:RYH262165 SID262164:SID262165 SRZ262164:SRZ262165 TBV262164:TBV262165 TLR262164:TLR262165 TVN262164:TVN262165 UFJ262164:UFJ262165 UPF262164:UPF262165 UZB262164:UZB262165 VIX262164:VIX262165 VST262164:VST262165 WCP262164:WCP262165 WML262164:WML262165 WWH262164:WWH262165 S327700:S327701 JV327700:JV327701 TR327700:TR327701 ADN327700:ADN327701 ANJ327700:ANJ327701 AXF327700:AXF327701 BHB327700:BHB327701 BQX327700:BQX327701 CAT327700:CAT327701 CKP327700:CKP327701 CUL327700:CUL327701 DEH327700:DEH327701 DOD327700:DOD327701 DXZ327700:DXZ327701 EHV327700:EHV327701 ERR327700:ERR327701 FBN327700:FBN327701 FLJ327700:FLJ327701 FVF327700:FVF327701 GFB327700:GFB327701 GOX327700:GOX327701 GYT327700:GYT327701 HIP327700:HIP327701 HSL327700:HSL327701 ICH327700:ICH327701 IMD327700:IMD327701 IVZ327700:IVZ327701 JFV327700:JFV327701 JPR327700:JPR327701 JZN327700:JZN327701 KJJ327700:KJJ327701 KTF327700:KTF327701 LDB327700:LDB327701 LMX327700:LMX327701 LWT327700:LWT327701 MGP327700:MGP327701 MQL327700:MQL327701 NAH327700:NAH327701 NKD327700:NKD327701 NTZ327700:NTZ327701 ODV327700:ODV327701 ONR327700:ONR327701 OXN327700:OXN327701 PHJ327700:PHJ327701 PRF327700:PRF327701 QBB327700:QBB327701 QKX327700:QKX327701 QUT327700:QUT327701 REP327700:REP327701 ROL327700:ROL327701 RYH327700:RYH327701 SID327700:SID327701 SRZ327700:SRZ327701 TBV327700:TBV327701 TLR327700:TLR327701 TVN327700:TVN327701 UFJ327700:UFJ327701 UPF327700:UPF327701 UZB327700:UZB327701 VIX327700:VIX327701 VST327700:VST327701 WCP327700:WCP327701 WML327700:WML327701 WWH327700:WWH327701 S393236:S393237 JV393236:JV393237 TR393236:TR393237 ADN393236:ADN393237 ANJ393236:ANJ393237 AXF393236:AXF393237 BHB393236:BHB393237 BQX393236:BQX393237 CAT393236:CAT393237 CKP393236:CKP393237 CUL393236:CUL393237 DEH393236:DEH393237 DOD393236:DOD393237 DXZ393236:DXZ393237 EHV393236:EHV393237 ERR393236:ERR393237 FBN393236:FBN393237 FLJ393236:FLJ393237 FVF393236:FVF393237 GFB393236:GFB393237 GOX393236:GOX393237 GYT393236:GYT393237 HIP393236:HIP393237 HSL393236:HSL393237 ICH393236:ICH393237 IMD393236:IMD393237 IVZ393236:IVZ393237 JFV393236:JFV393237 JPR393236:JPR393237 JZN393236:JZN393237 KJJ393236:KJJ393237 KTF393236:KTF393237 LDB393236:LDB393237 LMX393236:LMX393237 LWT393236:LWT393237 MGP393236:MGP393237 MQL393236:MQL393237 NAH393236:NAH393237 NKD393236:NKD393237 NTZ393236:NTZ393237 ODV393236:ODV393237 ONR393236:ONR393237 OXN393236:OXN393237 PHJ393236:PHJ393237 PRF393236:PRF393237 QBB393236:QBB393237 QKX393236:QKX393237 QUT393236:QUT393237 REP393236:REP393237 ROL393236:ROL393237 RYH393236:RYH393237 SID393236:SID393237 SRZ393236:SRZ393237 TBV393236:TBV393237 TLR393236:TLR393237 TVN393236:TVN393237 UFJ393236:UFJ393237 UPF393236:UPF393237 UZB393236:UZB393237 VIX393236:VIX393237 VST393236:VST393237 WCP393236:WCP393237 WML393236:WML393237 WWH393236:WWH393237 S458772:S458773 JV458772:JV458773 TR458772:TR458773 ADN458772:ADN458773 ANJ458772:ANJ458773 AXF458772:AXF458773 BHB458772:BHB458773 BQX458772:BQX458773 CAT458772:CAT458773 CKP458772:CKP458773 CUL458772:CUL458773 DEH458772:DEH458773 DOD458772:DOD458773 DXZ458772:DXZ458773 EHV458772:EHV458773 ERR458772:ERR458773 FBN458772:FBN458773 FLJ458772:FLJ458773 FVF458772:FVF458773 GFB458772:GFB458773 GOX458772:GOX458773 GYT458772:GYT458773 HIP458772:HIP458773 HSL458772:HSL458773 ICH458772:ICH458773 IMD458772:IMD458773 IVZ458772:IVZ458773 JFV458772:JFV458773 JPR458772:JPR458773 JZN458772:JZN458773 KJJ458772:KJJ458773 KTF458772:KTF458773 LDB458772:LDB458773 LMX458772:LMX458773 LWT458772:LWT458773 MGP458772:MGP458773 MQL458772:MQL458773 NAH458772:NAH458773 NKD458772:NKD458773 NTZ458772:NTZ458773 ODV458772:ODV458773 ONR458772:ONR458773 OXN458772:OXN458773 PHJ458772:PHJ458773 PRF458772:PRF458773 QBB458772:QBB458773 QKX458772:QKX458773 QUT458772:QUT458773 REP458772:REP458773 ROL458772:ROL458773 RYH458772:RYH458773 SID458772:SID458773 SRZ458772:SRZ458773 TBV458772:TBV458773 TLR458772:TLR458773 TVN458772:TVN458773 UFJ458772:UFJ458773 UPF458772:UPF458773 UZB458772:UZB458773 VIX458772:VIX458773 VST458772:VST458773 WCP458772:WCP458773 WML458772:WML458773 WWH458772:WWH458773 S524308:S524309 JV524308:JV524309 TR524308:TR524309 ADN524308:ADN524309 ANJ524308:ANJ524309 AXF524308:AXF524309 BHB524308:BHB524309 BQX524308:BQX524309 CAT524308:CAT524309 CKP524308:CKP524309 CUL524308:CUL524309 DEH524308:DEH524309 DOD524308:DOD524309 DXZ524308:DXZ524309 EHV524308:EHV524309 ERR524308:ERR524309 FBN524308:FBN524309 FLJ524308:FLJ524309 FVF524308:FVF524309 GFB524308:GFB524309 GOX524308:GOX524309 GYT524308:GYT524309 HIP524308:HIP524309 HSL524308:HSL524309 ICH524308:ICH524309 IMD524308:IMD524309 IVZ524308:IVZ524309 JFV524308:JFV524309 JPR524308:JPR524309 JZN524308:JZN524309 KJJ524308:KJJ524309 KTF524308:KTF524309 LDB524308:LDB524309 LMX524308:LMX524309 LWT524308:LWT524309 MGP524308:MGP524309 MQL524308:MQL524309 NAH524308:NAH524309 NKD524308:NKD524309 NTZ524308:NTZ524309 ODV524308:ODV524309 ONR524308:ONR524309 OXN524308:OXN524309 PHJ524308:PHJ524309 PRF524308:PRF524309 QBB524308:QBB524309 QKX524308:QKX524309 QUT524308:QUT524309 REP524308:REP524309 ROL524308:ROL524309 RYH524308:RYH524309 SID524308:SID524309 SRZ524308:SRZ524309 TBV524308:TBV524309 TLR524308:TLR524309 TVN524308:TVN524309 UFJ524308:UFJ524309 UPF524308:UPF524309 UZB524308:UZB524309 VIX524308:VIX524309 VST524308:VST524309 WCP524308:WCP524309 WML524308:WML524309 WWH524308:WWH524309 S589844:S589845 JV589844:JV589845 TR589844:TR589845 ADN589844:ADN589845 ANJ589844:ANJ589845 AXF589844:AXF589845 BHB589844:BHB589845 BQX589844:BQX589845 CAT589844:CAT589845 CKP589844:CKP589845 CUL589844:CUL589845 DEH589844:DEH589845 DOD589844:DOD589845 DXZ589844:DXZ589845 EHV589844:EHV589845 ERR589844:ERR589845 FBN589844:FBN589845 FLJ589844:FLJ589845 FVF589844:FVF589845 GFB589844:GFB589845 GOX589844:GOX589845 GYT589844:GYT589845 HIP589844:HIP589845 HSL589844:HSL589845 ICH589844:ICH589845 IMD589844:IMD589845 IVZ589844:IVZ589845 JFV589844:JFV589845 JPR589844:JPR589845 JZN589844:JZN589845 KJJ589844:KJJ589845 KTF589844:KTF589845 LDB589844:LDB589845 LMX589844:LMX589845 LWT589844:LWT589845 MGP589844:MGP589845 MQL589844:MQL589845 NAH589844:NAH589845 NKD589844:NKD589845 NTZ589844:NTZ589845 ODV589844:ODV589845 ONR589844:ONR589845 OXN589844:OXN589845 PHJ589844:PHJ589845 PRF589844:PRF589845 QBB589844:QBB589845 QKX589844:QKX589845 QUT589844:QUT589845 REP589844:REP589845 ROL589844:ROL589845 RYH589844:RYH589845 SID589844:SID589845 SRZ589844:SRZ589845 TBV589844:TBV589845 TLR589844:TLR589845 TVN589844:TVN589845 UFJ589844:UFJ589845 UPF589844:UPF589845 UZB589844:UZB589845 VIX589844:VIX589845 VST589844:VST589845 WCP589844:WCP589845 WML589844:WML589845 WWH589844:WWH589845 S655380:S655381 JV655380:JV655381 TR655380:TR655381 ADN655380:ADN655381 ANJ655380:ANJ655381 AXF655380:AXF655381 BHB655380:BHB655381 BQX655380:BQX655381 CAT655380:CAT655381 CKP655380:CKP655381 CUL655380:CUL655381 DEH655380:DEH655381 DOD655380:DOD655381 DXZ655380:DXZ655381 EHV655380:EHV655381 ERR655380:ERR655381 FBN655380:FBN655381 FLJ655380:FLJ655381 FVF655380:FVF655381 GFB655380:GFB655381 GOX655380:GOX655381 GYT655380:GYT655381 HIP655380:HIP655381 HSL655380:HSL655381 ICH655380:ICH655381 IMD655380:IMD655381 IVZ655380:IVZ655381 JFV655380:JFV655381 JPR655380:JPR655381 JZN655380:JZN655381 KJJ655380:KJJ655381 KTF655380:KTF655381 LDB655380:LDB655381 LMX655380:LMX655381 LWT655380:LWT655381 MGP655380:MGP655381 MQL655380:MQL655381 NAH655380:NAH655381 NKD655380:NKD655381 NTZ655380:NTZ655381 ODV655380:ODV655381 ONR655380:ONR655381 OXN655380:OXN655381 PHJ655380:PHJ655381 PRF655380:PRF655381 QBB655380:QBB655381 QKX655380:QKX655381 QUT655380:QUT655381 REP655380:REP655381 ROL655380:ROL655381 RYH655380:RYH655381 SID655380:SID655381 SRZ655380:SRZ655381 TBV655380:TBV655381 TLR655380:TLR655381 TVN655380:TVN655381 UFJ655380:UFJ655381 UPF655380:UPF655381 UZB655380:UZB655381 VIX655380:VIX655381 VST655380:VST655381 WCP655380:WCP655381 WML655380:WML655381 WWH655380:WWH655381 S720916:S720917 JV720916:JV720917 TR720916:TR720917 ADN720916:ADN720917 ANJ720916:ANJ720917 AXF720916:AXF720917 BHB720916:BHB720917 BQX720916:BQX720917 CAT720916:CAT720917 CKP720916:CKP720917 CUL720916:CUL720917 DEH720916:DEH720917 DOD720916:DOD720917 DXZ720916:DXZ720917 EHV720916:EHV720917 ERR720916:ERR720917 FBN720916:FBN720917 FLJ720916:FLJ720917 FVF720916:FVF720917 GFB720916:GFB720917 GOX720916:GOX720917 GYT720916:GYT720917 HIP720916:HIP720917 HSL720916:HSL720917 ICH720916:ICH720917 IMD720916:IMD720917 IVZ720916:IVZ720917 JFV720916:JFV720917 JPR720916:JPR720917 JZN720916:JZN720917 KJJ720916:KJJ720917 KTF720916:KTF720917 LDB720916:LDB720917 LMX720916:LMX720917 LWT720916:LWT720917 MGP720916:MGP720917 MQL720916:MQL720917 NAH720916:NAH720917 NKD720916:NKD720917 NTZ720916:NTZ720917 ODV720916:ODV720917 ONR720916:ONR720917 OXN720916:OXN720917 PHJ720916:PHJ720917 PRF720916:PRF720917 QBB720916:QBB720917 QKX720916:QKX720917 QUT720916:QUT720917 REP720916:REP720917 ROL720916:ROL720917 RYH720916:RYH720917 SID720916:SID720917 SRZ720916:SRZ720917 TBV720916:TBV720917 TLR720916:TLR720917 TVN720916:TVN720917 UFJ720916:UFJ720917 UPF720916:UPF720917 UZB720916:UZB720917 VIX720916:VIX720917 VST720916:VST720917 WCP720916:WCP720917 WML720916:WML720917 WWH720916:WWH720917 S786452:S786453 JV786452:JV786453 TR786452:TR786453 ADN786452:ADN786453 ANJ786452:ANJ786453 AXF786452:AXF786453 BHB786452:BHB786453 BQX786452:BQX786453 CAT786452:CAT786453 CKP786452:CKP786453 CUL786452:CUL786453 DEH786452:DEH786453 DOD786452:DOD786453 DXZ786452:DXZ786453 EHV786452:EHV786453 ERR786452:ERR786453 FBN786452:FBN786453 FLJ786452:FLJ786453 FVF786452:FVF786453 GFB786452:GFB786453 GOX786452:GOX786453 GYT786452:GYT786453 HIP786452:HIP786453 HSL786452:HSL786453 ICH786452:ICH786453 IMD786452:IMD786453 IVZ786452:IVZ786453 JFV786452:JFV786453 JPR786452:JPR786453 JZN786452:JZN786453 KJJ786452:KJJ786453 KTF786452:KTF786453 LDB786452:LDB786453 LMX786452:LMX786453 LWT786452:LWT786453 MGP786452:MGP786453 MQL786452:MQL786453 NAH786452:NAH786453 NKD786452:NKD786453 NTZ786452:NTZ786453 ODV786452:ODV786453 ONR786452:ONR786453 OXN786452:OXN786453 PHJ786452:PHJ786453 PRF786452:PRF786453 QBB786452:QBB786453 QKX786452:QKX786453 QUT786452:QUT786453 REP786452:REP786453 ROL786452:ROL786453 RYH786452:RYH786453 SID786452:SID786453 SRZ786452:SRZ786453 TBV786452:TBV786453 TLR786452:TLR786453 TVN786452:TVN786453 UFJ786452:UFJ786453 UPF786452:UPF786453 UZB786452:UZB786453 VIX786452:VIX786453 VST786452:VST786453 WCP786452:WCP786453 WML786452:WML786453 WWH786452:WWH786453 S851988:S851989 JV851988:JV851989 TR851988:TR851989 ADN851988:ADN851989 ANJ851988:ANJ851989 AXF851988:AXF851989 BHB851988:BHB851989 BQX851988:BQX851989 CAT851988:CAT851989 CKP851988:CKP851989 CUL851988:CUL851989 DEH851988:DEH851989 DOD851988:DOD851989 DXZ851988:DXZ851989 EHV851988:EHV851989 ERR851988:ERR851989 FBN851988:FBN851989 FLJ851988:FLJ851989 FVF851988:FVF851989 GFB851988:GFB851989 GOX851988:GOX851989 GYT851988:GYT851989 HIP851988:HIP851989 HSL851988:HSL851989 ICH851988:ICH851989 IMD851988:IMD851989 IVZ851988:IVZ851989 JFV851988:JFV851989 JPR851988:JPR851989 JZN851988:JZN851989 KJJ851988:KJJ851989 KTF851988:KTF851989 LDB851988:LDB851989 LMX851988:LMX851989 LWT851988:LWT851989 MGP851988:MGP851989 MQL851988:MQL851989 NAH851988:NAH851989 NKD851988:NKD851989 NTZ851988:NTZ851989 ODV851988:ODV851989 ONR851988:ONR851989 OXN851988:OXN851989 PHJ851988:PHJ851989 PRF851988:PRF851989 QBB851988:QBB851989 QKX851988:QKX851989 QUT851988:QUT851989 REP851988:REP851989 ROL851988:ROL851989 RYH851988:RYH851989 SID851988:SID851989 SRZ851988:SRZ851989 TBV851988:TBV851989 TLR851988:TLR851989 TVN851988:TVN851989 UFJ851988:UFJ851989 UPF851988:UPF851989 UZB851988:UZB851989 VIX851988:VIX851989 VST851988:VST851989 WCP851988:WCP851989 WML851988:WML851989 WWH851988:WWH851989 S917524:S917525 JV917524:JV917525 TR917524:TR917525 ADN917524:ADN917525 ANJ917524:ANJ917525 AXF917524:AXF917525 BHB917524:BHB917525 BQX917524:BQX917525 CAT917524:CAT917525 CKP917524:CKP917525 CUL917524:CUL917525 DEH917524:DEH917525 DOD917524:DOD917525 DXZ917524:DXZ917525 EHV917524:EHV917525 ERR917524:ERR917525 FBN917524:FBN917525 FLJ917524:FLJ917525 FVF917524:FVF917525 GFB917524:GFB917525 GOX917524:GOX917525 GYT917524:GYT917525 HIP917524:HIP917525 HSL917524:HSL917525 ICH917524:ICH917525 IMD917524:IMD917525 IVZ917524:IVZ917525 JFV917524:JFV917525 JPR917524:JPR917525 JZN917524:JZN917525 KJJ917524:KJJ917525 KTF917524:KTF917525 LDB917524:LDB917525 LMX917524:LMX917525 LWT917524:LWT917525 MGP917524:MGP917525 MQL917524:MQL917525 NAH917524:NAH917525 NKD917524:NKD917525 NTZ917524:NTZ917525 ODV917524:ODV917525 ONR917524:ONR917525 OXN917524:OXN917525 PHJ917524:PHJ917525 PRF917524:PRF917525 QBB917524:QBB917525 QKX917524:QKX917525 QUT917524:QUT917525 REP917524:REP917525 ROL917524:ROL917525 RYH917524:RYH917525 SID917524:SID917525 SRZ917524:SRZ917525 TBV917524:TBV917525 TLR917524:TLR917525 TVN917524:TVN917525 UFJ917524:UFJ917525 UPF917524:UPF917525 UZB917524:UZB917525 VIX917524:VIX917525 VST917524:VST917525 WCP917524:WCP917525 WML917524:WML917525 WWH917524:WWH917525 S983060:S983061 JV983060:JV983061 TR983060:TR983061 ADN983060:ADN983061 ANJ983060:ANJ983061 AXF983060:AXF983061 BHB983060:BHB983061 BQX983060:BQX983061 CAT983060:CAT983061 CKP983060:CKP983061 CUL983060:CUL983061 DEH983060:DEH983061 DOD983060:DOD983061 DXZ983060:DXZ983061 EHV983060:EHV983061 ERR983060:ERR983061 FBN983060:FBN983061 FLJ983060:FLJ983061 FVF983060:FVF983061 GFB983060:GFB983061 GOX983060:GOX983061 GYT983060:GYT983061 HIP983060:HIP983061 HSL983060:HSL983061 ICH983060:ICH983061 IMD983060:IMD983061 IVZ983060:IVZ983061 JFV983060:JFV983061 JPR983060:JPR983061 JZN983060:JZN983061 KJJ983060:KJJ983061 KTF983060:KTF983061 LDB983060:LDB983061 LMX983060:LMX983061 LWT983060:LWT983061 MGP983060:MGP983061 MQL983060:MQL983061 NAH983060:NAH983061 NKD983060:NKD983061 NTZ983060:NTZ983061 ODV983060:ODV983061 ONR983060:ONR983061 OXN983060:OXN983061 PHJ983060:PHJ983061 PRF983060:PRF983061 QBB983060:QBB983061 QKX983060:QKX983061 QUT983060:QUT983061 REP983060:REP983061 ROL983060:ROL983061 RYH983060:RYH983061 SID983060:SID983061 SRZ983060:SRZ983061 TBV983060:TBV983061 TLR983060:TLR983061 TVN983060:TVN983061 UFJ983060:UFJ983061 UPF983060:UPF983061 UZB983060:UZB983061 VIX983060:VIX983061 VST983060:VST983061 WCP983060:WCP983061 WML983060:WML983061 WWH983060:WWH983061 TT24 ADP24 ANL24 AXH24 BHD24 BQZ24 CAV24 CKR24 CUN24 DEJ24 DOF24 DYB24 EHX24 ERT24 FBP24 FLL24 FVH24 GFD24 GOZ24 GYV24 HIR24 HSN24 ICJ24 IMF24 IWB24 JFX24 JPT24 JZP24 KJL24 KTH24 LDD24 LMZ24 LWV24 MGR24 MQN24 NAJ24 NKF24 NUB24 ODX24 ONT24 OXP24 PHL24 PRH24 QBD24 QKZ24 QUV24 RER24 RON24 RYJ24 SIF24 SSB24 TBX24 TLT24 TVP24 UFL24 UPH24 UZD24 VIZ24 VSV24 WCR24 WMN24 WWJ24 WWJ983060 U131092 JX65556 TT65556 ADP65556 ANL65556 AXH65556 BHD65556 BQZ65556 CAV65556 CKR65556 CUN65556 DEJ65556 DOF65556 DYB65556 EHX65556 ERT65556 FBP65556 FLL65556 FVH65556 GFD65556 GOZ65556 GYV65556 HIR65556 HSN65556 ICJ65556 IMF65556 IWB65556 JFX65556 JPT65556 JZP65556 KJL65556 KTH65556 LDD65556 LMZ65556 LWV65556 MGR65556 MQN65556 NAJ65556 NKF65556 NUB65556 ODX65556 ONT65556 OXP65556 PHL65556 PRH65556 QBD65556 QKZ65556 QUV65556 RER65556 RON65556 RYJ65556 SIF65556 SSB65556 TBX65556 TLT65556 TVP65556 UFL65556 UPH65556 UZD65556 VIZ65556 VSV65556 WCR65556 WMN65556 WWJ65556 U196628 JX131092 TT131092 ADP131092 ANL131092 AXH131092 BHD131092 BQZ131092 CAV131092 CKR131092 CUN131092 DEJ131092 DOF131092 DYB131092 EHX131092 ERT131092 FBP131092 FLL131092 FVH131092 GFD131092 GOZ131092 GYV131092 HIR131092 HSN131092 ICJ131092 IMF131092 IWB131092 JFX131092 JPT131092 JZP131092 KJL131092 KTH131092 LDD131092 LMZ131092 LWV131092 MGR131092 MQN131092 NAJ131092 NKF131092 NUB131092 ODX131092 ONT131092 OXP131092 PHL131092 PRH131092 QBD131092 QKZ131092 QUV131092 RER131092 RON131092 RYJ131092 SIF131092 SSB131092 TBX131092 TLT131092 TVP131092 UFL131092 UPH131092 UZD131092 VIZ131092 VSV131092 WCR131092 WMN131092 WWJ131092 U262164 JX196628 TT196628 ADP196628 ANL196628 AXH196628 BHD196628 BQZ196628 CAV196628 CKR196628 CUN196628 DEJ196628 DOF196628 DYB196628 EHX196628 ERT196628 FBP196628 FLL196628 FVH196628 GFD196628 GOZ196628 GYV196628 HIR196628 HSN196628 ICJ196628 IMF196628 IWB196628 JFX196628 JPT196628 JZP196628 KJL196628 KTH196628 LDD196628 LMZ196628 LWV196628 MGR196628 MQN196628 NAJ196628 NKF196628 NUB196628 ODX196628 ONT196628 OXP196628 PHL196628 PRH196628 QBD196628 QKZ196628 QUV196628 RER196628 RON196628 RYJ196628 SIF196628 SSB196628 TBX196628 TLT196628 TVP196628 UFL196628 UPH196628 UZD196628 VIZ196628 VSV196628 WCR196628 WMN196628 WWJ196628 U327700 JX262164 TT262164 ADP262164 ANL262164 AXH262164 BHD262164 BQZ262164 CAV262164 CKR262164 CUN262164 DEJ262164 DOF262164 DYB262164 EHX262164 ERT262164 FBP262164 FLL262164 FVH262164 GFD262164 GOZ262164 GYV262164 HIR262164 HSN262164 ICJ262164 IMF262164 IWB262164 JFX262164 JPT262164 JZP262164 KJL262164 KTH262164 LDD262164 LMZ262164 LWV262164 MGR262164 MQN262164 NAJ262164 NKF262164 NUB262164 ODX262164 ONT262164 OXP262164 PHL262164 PRH262164 QBD262164 QKZ262164 QUV262164 RER262164 RON262164 RYJ262164 SIF262164 SSB262164 TBX262164 TLT262164 TVP262164 UFL262164 UPH262164 UZD262164 VIZ262164 VSV262164 WCR262164 WMN262164 WWJ262164 U393236 JX327700 TT327700 ADP327700 ANL327700 AXH327700 BHD327700 BQZ327700 CAV327700 CKR327700 CUN327700 DEJ327700 DOF327700 DYB327700 EHX327700 ERT327700 FBP327700 FLL327700 FVH327700 GFD327700 GOZ327700 GYV327700 HIR327700 HSN327700 ICJ327700 IMF327700 IWB327700 JFX327700 JPT327700 JZP327700 KJL327700 KTH327700 LDD327700 LMZ327700 LWV327700 MGR327700 MQN327700 NAJ327700 NKF327700 NUB327700 ODX327700 ONT327700 OXP327700 PHL327700 PRH327700 QBD327700 QKZ327700 QUV327700 RER327700 RON327700 RYJ327700 SIF327700 SSB327700 TBX327700 TLT327700 TVP327700 UFL327700 UPH327700 UZD327700 VIZ327700 VSV327700 WCR327700 WMN327700 WWJ327700 U458772 JX393236 TT393236 ADP393236 ANL393236 AXH393236 BHD393236 BQZ393236 CAV393236 CKR393236 CUN393236 DEJ393236 DOF393236 DYB393236 EHX393236 ERT393236 FBP393236 FLL393236 FVH393236 GFD393236 GOZ393236 GYV393236 HIR393236 HSN393236 ICJ393236 IMF393236 IWB393236 JFX393236 JPT393236 JZP393236 KJL393236 KTH393236 LDD393236 LMZ393236 LWV393236 MGR393236 MQN393236 NAJ393236 NKF393236 NUB393236 ODX393236 ONT393236 OXP393236 PHL393236 PRH393236 QBD393236 QKZ393236 QUV393236 RER393236 RON393236 RYJ393236 SIF393236 SSB393236 TBX393236 TLT393236 TVP393236 UFL393236 UPH393236 UZD393236 VIZ393236 VSV393236 WCR393236 WMN393236 WWJ393236 U524308 JX458772 TT458772 ADP458772 ANL458772 AXH458772 BHD458772 BQZ458772 CAV458772 CKR458772 CUN458772 DEJ458772 DOF458772 DYB458772 EHX458772 ERT458772 FBP458772 FLL458772 FVH458772 GFD458772 GOZ458772 GYV458772 HIR458772 HSN458772 ICJ458772 IMF458772 IWB458772 JFX458772 JPT458772 JZP458772 KJL458772 KTH458772 LDD458772 LMZ458772 LWV458772 MGR458772 MQN458772 NAJ458772 NKF458772 NUB458772 ODX458772 ONT458772 OXP458772 PHL458772 PRH458772 QBD458772 QKZ458772 QUV458772 RER458772 RON458772 RYJ458772 SIF458772 SSB458772 TBX458772 TLT458772 TVP458772 UFL458772 UPH458772 UZD458772 VIZ458772 VSV458772 WCR458772 WMN458772 WWJ458772 U589844 JX524308 TT524308 ADP524308 ANL524308 AXH524308 BHD524308 BQZ524308 CAV524308 CKR524308 CUN524308 DEJ524308 DOF524308 DYB524308 EHX524308 ERT524308 FBP524308 FLL524308 FVH524308 GFD524308 GOZ524308 GYV524308 HIR524308 HSN524308 ICJ524308 IMF524308 IWB524308 JFX524308 JPT524308 JZP524308 KJL524308 KTH524308 LDD524308 LMZ524308 LWV524308 MGR524308 MQN524308 NAJ524308 NKF524308 NUB524308 ODX524308 ONT524308 OXP524308 PHL524308 PRH524308 QBD524308 QKZ524308 QUV524308 RER524308 RON524308 RYJ524308 SIF524308 SSB524308 TBX524308 TLT524308 TVP524308 UFL524308 UPH524308 UZD524308 VIZ524308 VSV524308 WCR524308 WMN524308 WWJ524308 U655380 JX589844 TT589844 ADP589844 ANL589844 AXH589844 BHD589844 BQZ589844 CAV589844 CKR589844 CUN589844 DEJ589844 DOF589844 DYB589844 EHX589844 ERT589844 FBP589844 FLL589844 FVH589844 GFD589844 GOZ589844 GYV589844 HIR589844 HSN589844 ICJ589844 IMF589844 IWB589844 JFX589844 JPT589844 JZP589844 KJL589844 KTH589844 LDD589844 LMZ589844 LWV589844 MGR589844 MQN589844 NAJ589844 NKF589844 NUB589844 ODX589844 ONT589844 OXP589844 PHL589844 PRH589844 QBD589844 QKZ589844 QUV589844 RER589844 RON589844 RYJ589844 SIF589844 SSB589844 TBX589844 TLT589844 TVP589844 UFL589844 UPH589844 UZD589844 VIZ589844 VSV589844 WCR589844 WMN589844 WWJ589844 U720916 JX655380 TT655380 ADP655380 ANL655380 AXH655380 BHD655380 BQZ655380 CAV655380 CKR655380 CUN655380 DEJ655380 DOF655380 DYB655380 EHX655380 ERT655380 FBP655380 FLL655380 FVH655380 GFD655380 GOZ655380 GYV655380 HIR655380 HSN655380 ICJ655380 IMF655380 IWB655380 JFX655380 JPT655380 JZP655380 KJL655380 KTH655380 LDD655380 LMZ655380 LWV655380 MGR655380 MQN655380 NAJ655380 NKF655380 NUB655380 ODX655380 ONT655380 OXP655380 PHL655380 PRH655380 QBD655380 QKZ655380 QUV655380 RER655380 RON655380 RYJ655380 SIF655380 SSB655380 TBX655380 TLT655380 TVP655380 UFL655380 UPH655380 UZD655380 VIZ655380 VSV655380 WCR655380 WMN655380 WWJ655380 U786452 JX720916 TT720916 ADP720916 ANL720916 AXH720916 BHD720916 BQZ720916 CAV720916 CKR720916 CUN720916 DEJ720916 DOF720916 DYB720916 EHX720916 ERT720916 FBP720916 FLL720916 FVH720916 GFD720916 GOZ720916 GYV720916 HIR720916 HSN720916 ICJ720916 IMF720916 IWB720916 JFX720916 JPT720916 JZP720916 KJL720916 KTH720916 LDD720916 LMZ720916 LWV720916 MGR720916 MQN720916 NAJ720916 NKF720916 NUB720916 ODX720916 ONT720916 OXP720916 PHL720916 PRH720916 QBD720916 QKZ720916 QUV720916 RER720916 RON720916 RYJ720916 SIF720916 SSB720916 TBX720916 TLT720916 TVP720916 UFL720916 UPH720916 UZD720916 VIZ720916 VSV720916 WCR720916 WMN720916 WWJ720916 U851988 JX786452 TT786452 ADP786452 ANL786452 AXH786452 BHD786452 BQZ786452 CAV786452 CKR786452 CUN786452 DEJ786452 DOF786452 DYB786452 EHX786452 ERT786452 FBP786452 FLL786452 FVH786452 GFD786452 GOZ786452 GYV786452 HIR786452 HSN786452 ICJ786452 IMF786452 IWB786452 JFX786452 JPT786452 JZP786452 KJL786452 KTH786452 LDD786452 LMZ786452 LWV786452 MGR786452 MQN786452 NAJ786452 NKF786452 NUB786452 ODX786452 ONT786452 OXP786452 PHL786452 PRH786452 QBD786452 QKZ786452 QUV786452 RER786452 RON786452 RYJ786452 SIF786452 SSB786452 TBX786452 TLT786452 TVP786452 UFL786452 UPH786452 UZD786452 VIZ786452 VSV786452 WCR786452 WMN786452 WWJ786452 U917524 JX851988 TT851988 ADP851988 ANL851988 AXH851988 BHD851988 BQZ851988 CAV851988 CKR851988 CUN851988 DEJ851988 DOF851988 DYB851988 EHX851988 ERT851988 FBP851988 FLL851988 FVH851988 GFD851988 GOZ851988 GYV851988 HIR851988 HSN851988 ICJ851988 IMF851988 IWB851988 JFX851988 JPT851988 JZP851988 KJL851988 KTH851988 LDD851988 LMZ851988 LWV851988 MGR851988 MQN851988 NAJ851988 NKF851988 NUB851988 ODX851988 ONT851988 OXP851988 PHL851988 PRH851988 QBD851988 QKZ851988 QUV851988 RER851988 RON851988 RYJ851988 SIF851988 SSB851988 TBX851988 TLT851988 TVP851988 UFL851988 UPH851988 UZD851988 VIZ851988 VSV851988 WCR851988 WMN851988 WWJ851988 U983060 JX917524 TT917524 ADP917524 ANL917524 AXH917524 BHD917524 BQZ917524 CAV917524 CKR917524 CUN917524 DEJ917524 DOF917524 DYB917524 EHX917524 ERT917524 FBP917524 FLL917524 FVH917524 GFD917524 GOZ917524 GYV917524 HIR917524 HSN917524 ICJ917524 IMF917524 IWB917524 JFX917524 JPT917524 JZP917524 KJL917524 KTH917524 LDD917524 LMZ917524 LWV917524 MGR917524 MQN917524 NAJ917524 NKF917524 NUB917524 ODX917524 ONT917524 OXP917524 PHL917524 PRH917524 QBD917524 QKZ917524 QUV917524 RER917524 RON917524 RYJ917524 SIF917524 SSB917524 TBX917524 TLT917524 TVP917524 UFL917524 UPH917524 UZD917524 VIZ917524 VSV917524 WCR917524 WMN917524 WWJ917524 U24 JX983060 TT983060 ADP983060 ANL983060 AXH983060 BHD983060 BQZ983060 CAV983060 CKR983060 CUN983060 DEJ983060 DOF983060 DYB983060 EHX983060 ERT983060 FBP983060 FLL983060 FVH983060 GFD983060 GOZ983060 GYV983060 HIR983060 HSN983060 ICJ983060 IMF983060 IWB983060 JFX983060 JPT983060 JZP983060 KJL983060 KTH983060 LDD983060 LMZ983060 LWV983060 MGR983060 MQN983060 NAJ983060 NKF983060 NUB983060 ODX983060 ONT983060 OXP983060 PHL983060 PRH983060 QBD983060 QKZ983060 QUV983060 RER983060 RON983060 RYJ983060 SIF983060 SSB983060 TBX983060 TLT983060 TVP983060 UFL983060 UPH983060 UZD983060 VIZ983060 VSV983060 WCR983060 WMN983060 WWH24:WWH25 S24:S25 JV24:JV25 TR24:TR25 ADN24:ADN25 ANJ24:ANJ25 AXF24:AXF25 BHB24:BHB25 BQX24:BQX25 CAT24:CAT25 CKP24:CKP25 CUL24:CUL25 DEH24:DEH25 DOD24:DOD25 DXZ24:DXZ25 EHV24:EHV25 ERR24:ERR25 FBN24:FBN25 FLJ24:FLJ25 FVF24:FVF25 GFB24:GFB25 GOX24:GOX25 GYT24:GYT25 HIP24:HIP25 HSL24:HSL25 ICH24:ICH25 IMD24:IMD25 IVZ24:IVZ25 JFV24:JFV25 JPR24:JPR25 JZN24:JZN25 KJJ24:KJJ25 KTF24:KTF25 LDB24:LDB25 LMX24:LMX25 LWT24:LWT25 MGP24:MGP25 MQL24:MQL25 NAH24:NAH25 NKD24:NKD25 NTZ24:NTZ25 ODV24:ODV25 ONR24:ONR25 OXN24:OXN25 PHJ24:PHJ25 PRF24:PRF25 QBB24:QBB25 QKX24:QKX25 QUT24:QUT25 REP24:REP25 ROL24:ROL25 RYH24:RYH25 SID24:SID25 SRZ24:SRZ25 TBV24:TBV25 TLR24:TLR25 TVN24:TVN25 UFJ24:UFJ25 UPF24:UPF25 UZB24:UZB25 VIX24:VIX25 VST24:VST25 WCP24:WCP25 WML24:WML25 U65556 Z65556:Z65557 Z131092:Z131093 Z196628:Z196629 Z262164:Z262165 Z327700:Z327701 Z393236:Z393237 Z458772:Z458773 Z524308:Z524309 Z589844:Z589845 Z655380:Z655381 Z720916:Z720917 Z786452:Z786453 Z851988:Z851989 Z917524:Z917525 Z983060:Z983061 AB131092 AB196628 AB262164 AB327700 AB393236 AB458772 AB524308 AB589844 AB655380 AB720916 AB786452 AB851988 AB917524 AB983060 AB65556 AB24 Z24:Z25"/>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56:R65557 JU65556:JU65557 TQ65556:TQ65557 ADM65556:ADM65557 ANI65556:ANI65557 AXE65556:AXE65557 BHA65556:BHA65557 BQW65556:BQW65557 CAS65556:CAS65557 CKO65556:CKO65557 CUK65556:CUK65557 DEG65556:DEG65557 DOC65556:DOC65557 DXY65556:DXY65557 EHU65556:EHU65557 ERQ65556:ERQ65557 FBM65556:FBM65557 FLI65556:FLI65557 FVE65556:FVE65557 GFA65556:GFA65557 GOW65556:GOW65557 GYS65556:GYS65557 HIO65556:HIO65557 HSK65556:HSK65557 ICG65556:ICG65557 IMC65556:IMC65557 IVY65556:IVY65557 JFU65556:JFU65557 JPQ65556:JPQ65557 JZM65556:JZM65557 KJI65556:KJI65557 KTE65556:KTE65557 LDA65556:LDA65557 LMW65556:LMW65557 LWS65556:LWS65557 MGO65556:MGO65557 MQK65556:MQK65557 NAG65556:NAG65557 NKC65556:NKC65557 NTY65556:NTY65557 ODU65556:ODU65557 ONQ65556:ONQ65557 OXM65556:OXM65557 PHI65556:PHI65557 PRE65556:PRE65557 QBA65556:QBA65557 QKW65556:QKW65557 QUS65556:QUS65557 REO65556:REO65557 ROK65556:ROK65557 RYG65556:RYG65557 SIC65556:SIC65557 SRY65556:SRY65557 TBU65556:TBU65557 TLQ65556:TLQ65557 TVM65556:TVM65557 UFI65556:UFI65557 UPE65556:UPE65557 UZA65556:UZA65557 VIW65556:VIW65557 VSS65556:VSS65557 WCO65556:WCO65557 WMK65556:WMK65557 WWG65556:WWG65557 R131092:R131093 JU131092:JU131093 TQ131092:TQ131093 ADM131092:ADM131093 ANI131092:ANI131093 AXE131092:AXE131093 BHA131092:BHA131093 BQW131092:BQW131093 CAS131092:CAS131093 CKO131092:CKO131093 CUK131092:CUK131093 DEG131092:DEG131093 DOC131092:DOC131093 DXY131092:DXY131093 EHU131092:EHU131093 ERQ131092:ERQ131093 FBM131092:FBM131093 FLI131092:FLI131093 FVE131092:FVE131093 GFA131092:GFA131093 GOW131092:GOW131093 GYS131092:GYS131093 HIO131092:HIO131093 HSK131092:HSK131093 ICG131092:ICG131093 IMC131092:IMC131093 IVY131092:IVY131093 JFU131092:JFU131093 JPQ131092:JPQ131093 JZM131092:JZM131093 KJI131092:KJI131093 KTE131092:KTE131093 LDA131092:LDA131093 LMW131092:LMW131093 LWS131092:LWS131093 MGO131092:MGO131093 MQK131092:MQK131093 NAG131092:NAG131093 NKC131092:NKC131093 NTY131092:NTY131093 ODU131092:ODU131093 ONQ131092:ONQ131093 OXM131092:OXM131093 PHI131092:PHI131093 PRE131092:PRE131093 QBA131092:QBA131093 QKW131092:QKW131093 QUS131092:QUS131093 REO131092:REO131093 ROK131092:ROK131093 RYG131092:RYG131093 SIC131092:SIC131093 SRY131092:SRY131093 TBU131092:TBU131093 TLQ131092:TLQ131093 TVM131092:TVM131093 UFI131092:UFI131093 UPE131092:UPE131093 UZA131092:UZA131093 VIW131092:VIW131093 VSS131092:VSS131093 WCO131092:WCO131093 WMK131092:WMK131093 WWG131092:WWG131093 R196628:R196629 JU196628:JU196629 TQ196628:TQ196629 ADM196628:ADM196629 ANI196628:ANI196629 AXE196628:AXE196629 BHA196628:BHA196629 BQW196628:BQW196629 CAS196628:CAS196629 CKO196628:CKO196629 CUK196628:CUK196629 DEG196628:DEG196629 DOC196628:DOC196629 DXY196628:DXY196629 EHU196628:EHU196629 ERQ196628:ERQ196629 FBM196628:FBM196629 FLI196628:FLI196629 FVE196628:FVE196629 GFA196628:GFA196629 GOW196628:GOW196629 GYS196628:GYS196629 HIO196628:HIO196629 HSK196628:HSK196629 ICG196628:ICG196629 IMC196628:IMC196629 IVY196628:IVY196629 JFU196628:JFU196629 JPQ196628:JPQ196629 JZM196628:JZM196629 KJI196628:KJI196629 KTE196628:KTE196629 LDA196628:LDA196629 LMW196628:LMW196629 LWS196628:LWS196629 MGO196628:MGO196629 MQK196628:MQK196629 NAG196628:NAG196629 NKC196628:NKC196629 NTY196628:NTY196629 ODU196628:ODU196629 ONQ196628:ONQ196629 OXM196628:OXM196629 PHI196628:PHI196629 PRE196628:PRE196629 QBA196628:QBA196629 QKW196628:QKW196629 QUS196628:QUS196629 REO196628:REO196629 ROK196628:ROK196629 RYG196628:RYG196629 SIC196628:SIC196629 SRY196628:SRY196629 TBU196628:TBU196629 TLQ196628:TLQ196629 TVM196628:TVM196629 UFI196628:UFI196629 UPE196628:UPE196629 UZA196628:UZA196629 VIW196628:VIW196629 VSS196628:VSS196629 WCO196628:WCO196629 WMK196628:WMK196629 WWG196628:WWG196629 R262164:R262165 JU262164:JU262165 TQ262164:TQ262165 ADM262164:ADM262165 ANI262164:ANI262165 AXE262164:AXE262165 BHA262164:BHA262165 BQW262164:BQW262165 CAS262164:CAS262165 CKO262164:CKO262165 CUK262164:CUK262165 DEG262164:DEG262165 DOC262164:DOC262165 DXY262164:DXY262165 EHU262164:EHU262165 ERQ262164:ERQ262165 FBM262164:FBM262165 FLI262164:FLI262165 FVE262164:FVE262165 GFA262164:GFA262165 GOW262164:GOW262165 GYS262164:GYS262165 HIO262164:HIO262165 HSK262164:HSK262165 ICG262164:ICG262165 IMC262164:IMC262165 IVY262164:IVY262165 JFU262164:JFU262165 JPQ262164:JPQ262165 JZM262164:JZM262165 KJI262164:KJI262165 KTE262164:KTE262165 LDA262164:LDA262165 LMW262164:LMW262165 LWS262164:LWS262165 MGO262164:MGO262165 MQK262164:MQK262165 NAG262164:NAG262165 NKC262164:NKC262165 NTY262164:NTY262165 ODU262164:ODU262165 ONQ262164:ONQ262165 OXM262164:OXM262165 PHI262164:PHI262165 PRE262164:PRE262165 QBA262164:QBA262165 QKW262164:QKW262165 QUS262164:QUS262165 REO262164:REO262165 ROK262164:ROK262165 RYG262164:RYG262165 SIC262164:SIC262165 SRY262164:SRY262165 TBU262164:TBU262165 TLQ262164:TLQ262165 TVM262164:TVM262165 UFI262164:UFI262165 UPE262164:UPE262165 UZA262164:UZA262165 VIW262164:VIW262165 VSS262164:VSS262165 WCO262164:WCO262165 WMK262164:WMK262165 WWG262164:WWG262165 R327700:R327701 JU327700:JU327701 TQ327700:TQ327701 ADM327700:ADM327701 ANI327700:ANI327701 AXE327700:AXE327701 BHA327700:BHA327701 BQW327700:BQW327701 CAS327700:CAS327701 CKO327700:CKO327701 CUK327700:CUK327701 DEG327700:DEG327701 DOC327700:DOC327701 DXY327700:DXY327701 EHU327700:EHU327701 ERQ327700:ERQ327701 FBM327700:FBM327701 FLI327700:FLI327701 FVE327700:FVE327701 GFA327700:GFA327701 GOW327700:GOW327701 GYS327700:GYS327701 HIO327700:HIO327701 HSK327700:HSK327701 ICG327700:ICG327701 IMC327700:IMC327701 IVY327700:IVY327701 JFU327700:JFU327701 JPQ327700:JPQ327701 JZM327700:JZM327701 KJI327700:KJI327701 KTE327700:KTE327701 LDA327700:LDA327701 LMW327700:LMW327701 LWS327700:LWS327701 MGO327700:MGO327701 MQK327700:MQK327701 NAG327700:NAG327701 NKC327700:NKC327701 NTY327700:NTY327701 ODU327700:ODU327701 ONQ327700:ONQ327701 OXM327700:OXM327701 PHI327700:PHI327701 PRE327700:PRE327701 QBA327700:QBA327701 QKW327700:QKW327701 QUS327700:QUS327701 REO327700:REO327701 ROK327700:ROK327701 RYG327700:RYG327701 SIC327700:SIC327701 SRY327700:SRY327701 TBU327700:TBU327701 TLQ327700:TLQ327701 TVM327700:TVM327701 UFI327700:UFI327701 UPE327700:UPE327701 UZA327700:UZA327701 VIW327700:VIW327701 VSS327700:VSS327701 WCO327700:WCO327701 WMK327700:WMK327701 WWG327700:WWG327701 R393236:R393237 JU393236:JU393237 TQ393236:TQ393237 ADM393236:ADM393237 ANI393236:ANI393237 AXE393236:AXE393237 BHA393236:BHA393237 BQW393236:BQW393237 CAS393236:CAS393237 CKO393236:CKO393237 CUK393236:CUK393237 DEG393236:DEG393237 DOC393236:DOC393237 DXY393236:DXY393237 EHU393236:EHU393237 ERQ393236:ERQ393237 FBM393236:FBM393237 FLI393236:FLI393237 FVE393236:FVE393237 GFA393236:GFA393237 GOW393236:GOW393237 GYS393236:GYS393237 HIO393236:HIO393237 HSK393236:HSK393237 ICG393236:ICG393237 IMC393236:IMC393237 IVY393236:IVY393237 JFU393236:JFU393237 JPQ393236:JPQ393237 JZM393236:JZM393237 KJI393236:KJI393237 KTE393236:KTE393237 LDA393236:LDA393237 LMW393236:LMW393237 LWS393236:LWS393237 MGO393236:MGO393237 MQK393236:MQK393237 NAG393236:NAG393237 NKC393236:NKC393237 NTY393236:NTY393237 ODU393236:ODU393237 ONQ393236:ONQ393237 OXM393236:OXM393237 PHI393236:PHI393237 PRE393236:PRE393237 QBA393236:QBA393237 QKW393236:QKW393237 QUS393236:QUS393237 REO393236:REO393237 ROK393236:ROK393237 RYG393236:RYG393237 SIC393236:SIC393237 SRY393236:SRY393237 TBU393236:TBU393237 TLQ393236:TLQ393237 TVM393236:TVM393237 UFI393236:UFI393237 UPE393236:UPE393237 UZA393236:UZA393237 VIW393236:VIW393237 VSS393236:VSS393237 WCO393236:WCO393237 WMK393236:WMK393237 WWG393236:WWG393237 R458772:R458773 JU458772:JU458773 TQ458772:TQ458773 ADM458772:ADM458773 ANI458772:ANI458773 AXE458772:AXE458773 BHA458772:BHA458773 BQW458772:BQW458773 CAS458772:CAS458773 CKO458772:CKO458773 CUK458772:CUK458773 DEG458772:DEG458773 DOC458772:DOC458773 DXY458772:DXY458773 EHU458772:EHU458773 ERQ458772:ERQ458773 FBM458772:FBM458773 FLI458772:FLI458773 FVE458772:FVE458773 GFA458772:GFA458773 GOW458772:GOW458773 GYS458772:GYS458773 HIO458772:HIO458773 HSK458772:HSK458773 ICG458772:ICG458773 IMC458772:IMC458773 IVY458772:IVY458773 JFU458772:JFU458773 JPQ458772:JPQ458773 JZM458772:JZM458773 KJI458772:KJI458773 KTE458772:KTE458773 LDA458772:LDA458773 LMW458772:LMW458773 LWS458772:LWS458773 MGO458772:MGO458773 MQK458772:MQK458773 NAG458772:NAG458773 NKC458772:NKC458773 NTY458772:NTY458773 ODU458772:ODU458773 ONQ458772:ONQ458773 OXM458772:OXM458773 PHI458772:PHI458773 PRE458772:PRE458773 QBA458772:QBA458773 QKW458772:QKW458773 QUS458772:QUS458773 REO458772:REO458773 ROK458772:ROK458773 RYG458772:RYG458773 SIC458772:SIC458773 SRY458772:SRY458773 TBU458772:TBU458773 TLQ458772:TLQ458773 TVM458772:TVM458773 UFI458772:UFI458773 UPE458772:UPE458773 UZA458772:UZA458773 VIW458772:VIW458773 VSS458772:VSS458773 WCO458772:WCO458773 WMK458772:WMK458773 WWG458772:WWG458773 R524308:R524309 JU524308:JU524309 TQ524308:TQ524309 ADM524308:ADM524309 ANI524308:ANI524309 AXE524308:AXE524309 BHA524308:BHA524309 BQW524308:BQW524309 CAS524308:CAS524309 CKO524308:CKO524309 CUK524308:CUK524309 DEG524308:DEG524309 DOC524308:DOC524309 DXY524308:DXY524309 EHU524308:EHU524309 ERQ524308:ERQ524309 FBM524308:FBM524309 FLI524308:FLI524309 FVE524308:FVE524309 GFA524308:GFA524309 GOW524308:GOW524309 GYS524308:GYS524309 HIO524308:HIO524309 HSK524308:HSK524309 ICG524308:ICG524309 IMC524308:IMC524309 IVY524308:IVY524309 JFU524308:JFU524309 JPQ524308:JPQ524309 JZM524308:JZM524309 KJI524308:KJI524309 KTE524308:KTE524309 LDA524308:LDA524309 LMW524308:LMW524309 LWS524308:LWS524309 MGO524308:MGO524309 MQK524308:MQK524309 NAG524308:NAG524309 NKC524308:NKC524309 NTY524308:NTY524309 ODU524308:ODU524309 ONQ524308:ONQ524309 OXM524308:OXM524309 PHI524308:PHI524309 PRE524308:PRE524309 QBA524308:QBA524309 QKW524308:QKW524309 QUS524308:QUS524309 REO524308:REO524309 ROK524308:ROK524309 RYG524308:RYG524309 SIC524308:SIC524309 SRY524308:SRY524309 TBU524308:TBU524309 TLQ524308:TLQ524309 TVM524308:TVM524309 UFI524308:UFI524309 UPE524308:UPE524309 UZA524308:UZA524309 VIW524308:VIW524309 VSS524308:VSS524309 WCO524308:WCO524309 WMK524308:WMK524309 WWG524308:WWG524309 R589844:R589845 JU589844:JU589845 TQ589844:TQ589845 ADM589844:ADM589845 ANI589844:ANI589845 AXE589844:AXE589845 BHA589844:BHA589845 BQW589844:BQW589845 CAS589844:CAS589845 CKO589844:CKO589845 CUK589844:CUK589845 DEG589844:DEG589845 DOC589844:DOC589845 DXY589844:DXY589845 EHU589844:EHU589845 ERQ589844:ERQ589845 FBM589844:FBM589845 FLI589844:FLI589845 FVE589844:FVE589845 GFA589844:GFA589845 GOW589844:GOW589845 GYS589844:GYS589845 HIO589844:HIO589845 HSK589844:HSK589845 ICG589844:ICG589845 IMC589844:IMC589845 IVY589844:IVY589845 JFU589844:JFU589845 JPQ589844:JPQ589845 JZM589844:JZM589845 KJI589844:KJI589845 KTE589844:KTE589845 LDA589844:LDA589845 LMW589844:LMW589845 LWS589844:LWS589845 MGO589844:MGO589845 MQK589844:MQK589845 NAG589844:NAG589845 NKC589844:NKC589845 NTY589844:NTY589845 ODU589844:ODU589845 ONQ589844:ONQ589845 OXM589844:OXM589845 PHI589844:PHI589845 PRE589844:PRE589845 QBA589844:QBA589845 QKW589844:QKW589845 QUS589844:QUS589845 REO589844:REO589845 ROK589844:ROK589845 RYG589844:RYG589845 SIC589844:SIC589845 SRY589844:SRY589845 TBU589844:TBU589845 TLQ589844:TLQ589845 TVM589844:TVM589845 UFI589844:UFI589845 UPE589844:UPE589845 UZA589844:UZA589845 VIW589844:VIW589845 VSS589844:VSS589845 WCO589844:WCO589845 WMK589844:WMK589845 WWG589844:WWG589845 R655380:R655381 JU655380:JU655381 TQ655380:TQ655381 ADM655380:ADM655381 ANI655380:ANI655381 AXE655380:AXE655381 BHA655380:BHA655381 BQW655380:BQW655381 CAS655380:CAS655381 CKO655380:CKO655381 CUK655380:CUK655381 DEG655380:DEG655381 DOC655380:DOC655381 DXY655380:DXY655381 EHU655380:EHU655381 ERQ655380:ERQ655381 FBM655380:FBM655381 FLI655380:FLI655381 FVE655380:FVE655381 GFA655380:GFA655381 GOW655380:GOW655381 GYS655380:GYS655381 HIO655380:HIO655381 HSK655380:HSK655381 ICG655380:ICG655381 IMC655380:IMC655381 IVY655380:IVY655381 JFU655380:JFU655381 JPQ655380:JPQ655381 JZM655380:JZM655381 KJI655380:KJI655381 KTE655380:KTE655381 LDA655380:LDA655381 LMW655380:LMW655381 LWS655380:LWS655381 MGO655380:MGO655381 MQK655380:MQK655381 NAG655380:NAG655381 NKC655380:NKC655381 NTY655380:NTY655381 ODU655380:ODU655381 ONQ655380:ONQ655381 OXM655380:OXM655381 PHI655380:PHI655381 PRE655380:PRE655381 QBA655380:QBA655381 QKW655380:QKW655381 QUS655380:QUS655381 REO655380:REO655381 ROK655380:ROK655381 RYG655380:RYG655381 SIC655380:SIC655381 SRY655380:SRY655381 TBU655380:TBU655381 TLQ655380:TLQ655381 TVM655380:TVM655381 UFI655380:UFI655381 UPE655380:UPE655381 UZA655380:UZA655381 VIW655380:VIW655381 VSS655380:VSS655381 WCO655380:WCO655381 WMK655380:WMK655381 WWG655380:WWG655381 R720916:R720917 JU720916:JU720917 TQ720916:TQ720917 ADM720916:ADM720917 ANI720916:ANI720917 AXE720916:AXE720917 BHA720916:BHA720917 BQW720916:BQW720917 CAS720916:CAS720917 CKO720916:CKO720917 CUK720916:CUK720917 DEG720916:DEG720917 DOC720916:DOC720917 DXY720916:DXY720917 EHU720916:EHU720917 ERQ720916:ERQ720917 FBM720916:FBM720917 FLI720916:FLI720917 FVE720916:FVE720917 GFA720916:GFA720917 GOW720916:GOW720917 GYS720916:GYS720917 HIO720916:HIO720917 HSK720916:HSK720917 ICG720916:ICG720917 IMC720916:IMC720917 IVY720916:IVY720917 JFU720916:JFU720917 JPQ720916:JPQ720917 JZM720916:JZM720917 KJI720916:KJI720917 KTE720916:KTE720917 LDA720916:LDA720917 LMW720916:LMW720917 LWS720916:LWS720917 MGO720916:MGO720917 MQK720916:MQK720917 NAG720916:NAG720917 NKC720916:NKC720917 NTY720916:NTY720917 ODU720916:ODU720917 ONQ720916:ONQ720917 OXM720916:OXM720917 PHI720916:PHI720917 PRE720916:PRE720917 QBA720916:QBA720917 QKW720916:QKW720917 QUS720916:QUS720917 REO720916:REO720917 ROK720916:ROK720917 RYG720916:RYG720917 SIC720916:SIC720917 SRY720916:SRY720917 TBU720916:TBU720917 TLQ720916:TLQ720917 TVM720916:TVM720917 UFI720916:UFI720917 UPE720916:UPE720917 UZA720916:UZA720917 VIW720916:VIW720917 VSS720916:VSS720917 WCO720916:WCO720917 WMK720916:WMK720917 WWG720916:WWG720917 R786452:R786453 JU786452:JU786453 TQ786452:TQ786453 ADM786452:ADM786453 ANI786452:ANI786453 AXE786452:AXE786453 BHA786452:BHA786453 BQW786452:BQW786453 CAS786452:CAS786453 CKO786452:CKO786453 CUK786452:CUK786453 DEG786452:DEG786453 DOC786452:DOC786453 DXY786452:DXY786453 EHU786452:EHU786453 ERQ786452:ERQ786453 FBM786452:FBM786453 FLI786452:FLI786453 FVE786452:FVE786453 GFA786452:GFA786453 GOW786452:GOW786453 GYS786452:GYS786453 HIO786452:HIO786453 HSK786452:HSK786453 ICG786452:ICG786453 IMC786452:IMC786453 IVY786452:IVY786453 JFU786452:JFU786453 JPQ786452:JPQ786453 JZM786452:JZM786453 KJI786452:KJI786453 KTE786452:KTE786453 LDA786452:LDA786453 LMW786452:LMW786453 LWS786452:LWS786453 MGO786452:MGO786453 MQK786452:MQK786453 NAG786452:NAG786453 NKC786452:NKC786453 NTY786452:NTY786453 ODU786452:ODU786453 ONQ786452:ONQ786453 OXM786452:OXM786453 PHI786452:PHI786453 PRE786452:PRE786453 QBA786452:QBA786453 QKW786452:QKW786453 QUS786452:QUS786453 REO786452:REO786453 ROK786452:ROK786453 RYG786452:RYG786453 SIC786452:SIC786453 SRY786452:SRY786453 TBU786452:TBU786453 TLQ786452:TLQ786453 TVM786452:TVM786453 UFI786452:UFI786453 UPE786452:UPE786453 UZA786452:UZA786453 VIW786452:VIW786453 VSS786452:VSS786453 WCO786452:WCO786453 WMK786452:WMK786453 WWG786452:WWG786453 R851988:R851989 JU851988:JU851989 TQ851988:TQ851989 ADM851988:ADM851989 ANI851988:ANI851989 AXE851988:AXE851989 BHA851988:BHA851989 BQW851988:BQW851989 CAS851988:CAS851989 CKO851988:CKO851989 CUK851988:CUK851989 DEG851988:DEG851989 DOC851988:DOC851989 DXY851988:DXY851989 EHU851988:EHU851989 ERQ851988:ERQ851989 FBM851988:FBM851989 FLI851988:FLI851989 FVE851988:FVE851989 GFA851988:GFA851989 GOW851988:GOW851989 GYS851988:GYS851989 HIO851988:HIO851989 HSK851988:HSK851989 ICG851988:ICG851989 IMC851988:IMC851989 IVY851988:IVY851989 JFU851988:JFU851989 JPQ851988:JPQ851989 JZM851988:JZM851989 KJI851988:KJI851989 KTE851988:KTE851989 LDA851988:LDA851989 LMW851988:LMW851989 LWS851988:LWS851989 MGO851988:MGO851989 MQK851988:MQK851989 NAG851988:NAG851989 NKC851988:NKC851989 NTY851988:NTY851989 ODU851988:ODU851989 ONQ851988:ONQ851989 OXM851988:OXM851989 PHI851988:PHI851989 PRE851988:PRE851989 QBA851988:QBA851989 QKW851988:QKW851989 QUS851988:QUS851989 REO851988:REO851989 ROK851988:ROK851989 RYG851988:RYG851989 SIC851988:SIC851989 SRY851988:SRY851989 TBU851988:TBU851989 TLQ851988:TLQ851989 TVM851988:TVM851989 UFI851988:UFI851989 UPE851988:UPE851989 UZA851988:UZA851989 VIW851988:VIW851989 VSS851988:VSS851989 WCO851988:WCO851989 WMK851988:WMK851989 WWG851988:WWG851989 R917524:R917525 JU917524:JU917525 TQ917524:TQ917525 ADM917524:ADM917525 ANI917524:ANI917525 AXE917524:AXE917525 BHA917524:BHA917525 BQW917524:BQW917525 CAS917524:CAS917525 CKO917524:CKO917525 CUK917524:CUK917525 DEG917524:DEG917525 DOC917524:DOC917525 DXY917524:DXY917525 EHU917524:EHU917525 ERQ917524:ERQ917525 FBM917524:FBM917525 FLI917524:FLI917525 FVE917524:FVE917525 GFA917524:GFA917525 GOW917524:GOW917525 GYS917524:GYS917525 HIO917524:HIO917525 HSK917524:HSK917525 ICG917524:ICG917525 IMC917524:IMC917525 IVY917524:IVY917525 JFU917524:JFU917525 JPQ917524:JPQ917525 JZM917524:JZM917525 KJI917524:KJI917525 KTE917524:KTE917525 LDA917524:LDA917525 LMW917524:LMW917525 LWS917524:LWS917525 MGO917524:MGO917525 MQK917524:MQK917525 NAG917524:NAG917525 NKC917524:NKC917525 NTY917524:NTY917525 ODU917524:ODU917525 ONQ917524:ONQ917525 OXM917524:OXM917525 PHI917524:PHI917525 PRE917524:PRE917525 QBA917524:QBA917525 QKW917524:QKW917525 QUS917524:QUS917525 REO917524:REO917525 ROK917524:ROK917525 RYG917524:RYG917525 SIC917524:SIC917525 SRY917524:SRY917525 TBU917524:TBU917525 TLQ917524:TLQ917525 TVM917524:TVM917525 UFI917524:UFI917525 UPE917524:UPE917525 UZA917524:UZA917525 VIW917524:VIW917525 VSS917524:VSS917525 WCO917524:WCO917525 WMK917524:WMK917525 WWG917524:WWG917525 R983060:R983061 JU983060:JU983061 TQ983060:TQ983061 ADM983060:ADM983061 ANI983060:ANI983061 AXE983060:AXE983061 BHA983060:BHA983061 BQW983060:BQW983061 CAS983060:CAS983061 CKO983060:CKO983061 CUK983060:CUK983061 DEG983060:DEG983061 DOC983060:DOC983061 DXY983060:DXY983061 EHU983060:EHU983061 ERQ983060:ERQ983061 FBM983060:FBM983061 FLI983060:FLI983061 FVE983060:FVE983061 GFA983060:GFA983061 GOW983060:GOW983061 GYS983060:GYS983061 HIO983060:HIO983061 HSK983060:HSK983061 ICG983060:ICG983061 IMC983060:IMC983061 IVY983060:IVY983061 JFU983060:JFU983061 JPQ983060:JPQ983061 JZM983060:JZM983061 KJI983060:KJI983061 KTE983060:KTE983061 LDA983060:LDA983061 LMW983060:LMW983061 LWS983060:LWS983061 MGO983060:MGO983061 MQK983060:MQK983061 NAG983060:NAG983061 NKC983060:NKC983061 NTY983060:NTY983061 ODU983060:ODU983061 ONQ983060:ONQ983061 OXM983060:OXM983061 PHI983060:PHI983061 PRE983060:PRE983061 QBA983060:QBA983061 QKW983060:QKW983061 QUS983060:QUS983061 REO983060:REO983061 ROK983060:ROK983061 RYG983060:RYG983061 SIC983060:SIC983061 SRY983060:SRY983061 TBU983060:TBU983061 TLQ983060:TLQ983061 TVM983060:TVM983061 UFI983060:UFI983061 UPE983060:UPE983061 UZA983060:UZA983061 VIW983060:VIW983061 VSS983060:VSS983061 WCO983060:WCO983061 WMK983060:WMK983061 WWG983060:WWG983061 WWI983060:WWI983061 T65556:T65557 JW65556:JW65557 TS65556:TS65557 ADO65556:ADO65557 ANK65556:ANK65557 AXG65556:AXG65557 BHC65556:BHC65557 BQY65556:BQY65557 CAU65556:CAU65557 CKQ65556:CKQ65557 CUM65556:CUM65557 DEI65556:DEI65557 DOE65556:DOE65557 DYA65556:DYA65557 EHW65556:EHW65557 ERS65556:ERS65557 FBO65556:FBO65557 FLK65556:FLK65557 FVG65556:FVG65557 GFC65556:GFC65557 GOY65556:GOY65557 GYU65556:GYU65557 HIQ65556:HIQ65557 HSM65556:HSM65557 ICI65556:ICI65557 IME65556:IME65557 IWA65556:IWA65557 JFW65556:JFW65557 JPS65556:JPS65557 JZO65556:JZO65557 KJK65556:KJK65557 KTG65556:KTG65557 LDC65556:LDC65557 LMY65556:LMY65557 LWU65556:LWU65557 MGQ65556:MGQ65557 MQM65556:MQM65557 NAI65556:NAI65557 NKE65556:NKE65557 NUA65556:NUA65557 ODW65556:ODW65557 ONS65556:ONS65557 OXO65556:OXO65557 PHK65556:PHK65557 PRG65556:PRG65557 QBC65556:QBC65557 QKY65556:QKY65557 QUU65556:QUU65557 REQ65556:REQ65557 ROM65556:ROM65557 RYI65556:RYI65557 SIE65556:SIE65557 SSA65556:SSA65557 TBW65556:TBW65557 TLS65556:TLS65557 TVO65556:TVO65557 UFK65556:UFK65557 UPG65556:UPG65557 UZC65556:UZC65557 VIY65556:VIY65557 VSU65556:VSU65557 WCQ65556:WCQ65557 WMM65556:WMM65557 WWI65556:WWI65557 T131092:T131093 JW131092:JW131093 TS131092:TS131093 ADO131092:ADO131093 ANK131092:ANK131093 AXG131092:AXG131093 BHC131092:BHC131093 BQY131092:BQY131093 CAU131092:CAU131093 CKQ131092:CKQ131093 CUM131092:CUM131093 DEI131092:DEI131093 DOE131092:DOE131093 DYA131092:DYA131093 EHW131092:EHW131093 ERS131092:ERS131093 FBO131092:FBO131093 FLK131092:FLK131093 FVG131092:FVG131093 GFC131092:GFC131093 GOY131092:GOY131093 GYU131092:GYU131093 HIQ131092:HIQ131093 HSM131092:HSM131093 ICI131092:ICI131093 IME131092:IME131093 IWA131092:IWA131093 JFW131092:JFW131093 JPS131092:JPS131093 JZO131092:JZO131093 KJK131092:KJK131093 KTG131092:KTG131093 LDC131092:LDC131093 LMY131092:LMY131093 LWU131092:LWU131093 MGQ131092:MGQ131093 MQM131092:MQM131093 NAI131092:NAI131093 NKE131092:NKE131093 NUA131092:NUA131093 ODW131092:ODW131093 ONS131092:ONS131093 OXO131092:OXO131093 PHK131092:PHK131093 PRG131092:PRG131093 QBC131092:QBC131093 QKY131092:QKY131093 QUU131092:QUU131093 REQ131092:REQ131093 ROM131092:ROM131093 RYI131092:RYI131093 SIE131092:SIE131093 SSA131092:SSA131093 TBW131092:TBW131093 TLS131092:TLS131093 TVO131092:TVO131093 UFK131092:UFK131093 UPG131092:UPG131093 UZC131092:UZC131093 VIY131092:VIY131093 VSU131092:VSU131093 WCQ131092:WCQ131093 WMM131092:WMM131093 WWI131092:WWI131093 T196628:T196629 JW196628:JW196629 TS196628:TS196629 ADO196628:ADO196629 ANK196628:ANK196629 AXG196628:AXG196629 BHC196628:BHC196629 BQY196628:BQY196629 CAU196628:CAU196629 CKQ196628:CKQ196629 CUM196628:CUM196629 DEI196628:DEI196629 DOE196628:DOE196629 DYA196628:DYA196629 EHW196628:EHW196629 ERS196628:ERS196629 FBO196628:FBO196629 FLK196628:FLK196629 FVG196628:FVG196629 GFC196628:GFC196629 GOY196628:GOY196629 GYU196628:GYU196629 HIQ196628:HIQ196629 HSM196628:HSM196629 ICI196628:ICI196629 IME196628:IME196629 IWA196628:IWA196629 JFW196628:JFW196629 JPS196628:JPS196629 JZO196628:JZO196629 KJK196628:KJK196629 KTG196628:KTG196629 LDC196628:LDC196629 LMY196628:LMY196629 LWU196628:LWU196629 MGQ196628:MGQ196629 MQM196628:MQM196629 NAI196628:NAI196629 NKE196628:NKE196629 NUA196628:NUA196629 ODW196628:ODW196629 ONS196628:ONS196629 OXO196628:OXO196629 PHK196628:PHK196629 PRG196628:PRG196629 QBC196628:QBC196629 QKY196628:QKY196629 QUU196628:QUU196629 REQ196628:REQ196629 ROM196628:ROM196629 RYI196628:RYI196629 SIE196628:SIE196629 SSA196628:SSA196629 TBW196628:TBW196629 TLS196628:TLS196629 TVO196628:TVO196629 UFK196628:UFK196629 UPG196628:UPG196629 UZC196628:UZC196629 VIY196628:VIY196629 VSU196628:VSU196629 WCQ196628:WCQ196629 WMM196628:WMM196629 WWI196628:WWI196629 T262164:T262165 JW262164:JW262165 TS262164:TS262165 ADO262164:ADO262165 ANK262164:ANK262165 AXG262164:AXG262165 BHC262164:BHC262165 BQY262164:BQY262165 CAU262164:CAU262165 CKQ262164:CKQ262165 CUM262164:CUM262165 DEI262164:DEI262165 DOE262164:DOE262165 DYA262164:DYA262165 EHW262164:EHW262165 ERS262164:ERS262165 FBO262164:FBO262165 FLK262164:FLK262165 FVG262164:FVG262165 GFC262164:GFC262165 GOY262164:GOY262165 GYU262164:GYU262165 HIQ262164:HIQ262165 HSM262164:HSM262165 ICI262164:ICI262165 IME262164:IME262165 IWA262164:IWA262165 JFW262164:JFW262165 JPS262164:JPS262165 JZO262164:JZO262165 KJK262164:KJK262165 KTG262164:KTG262165 LDC262164:LDC262165 LMY262164:LMY262165 LWU262164:LWU262165 MGQ262164:MGQ262165 MQM262164:MQM262165 NAI262164:NAI262165 NKE262164:NKE262165 NUA262164:NUA262165 ODW262164:ODW262165 ONS262164:ONS262165 OXO262164:OXO262165 PHK262164:PHK262165 PRG262164:PRG262165 QBC262164:QBC262165 QKY262164:QKY262165 QUU262164:QUU262165 REQ262164:REQ262165 ROM262164:ROM262165 RYI262164:RYI262165 SIE262164:SIE262165 SSA262164:SSA262165 TBW262164:TBW262165 TLS262164:TLS262165 TVO262164:TVO262165 UFK262164:UFK262165 UPG262164:UPG262165 UZC262164:UZC262165 VIY262164:VIY262165 VSU262164:VSU262165 WCQ262164:WCQ262165 WMM262164:WMM262165 WWI262164:WWI262165 T327700:T327701 JW327700:JW327701 TS327700:TS327701 ADO327700:ADO327701 ANK327700:ANK327701 AXG327700:AXG327701 BHC327700:BHC327701 BQY327700:BQY327701 CAU327700:CAU327701 CKQ327700:CKQ327701 CUM327700:CUM327701 DEI327700:DEI327701 DOE327700:DOE327701 DYA327700:DYA327701 EHW327700:EHW327701 ERS327700:ERS327701 FBO327700:FBO327701 FLK327700:FLK327701 FVG327700:FVG327701 GFC327700:GFC327701 GOY327700:GOY327701 GYU327700:GYU327701 HIQ327700:HIQ327701 HSM327700:HSM327701 ICI327700:ICI327701 IME327700:IME327701 IWA327700:IWA327701 JFW327700:JFW327701 JPS327700:JPS327701 JZO327700:JZO327701 KJK327700:KJK327701 KTG327700:KTG327701 LDC327700:LDC327701 LMY327700:LMY327701 LWU327700:LWU327701 MGQ327700:MGQ327701 MQM327700:MQM327701 NAI327700:NAI327701 NKE327700:NKE327701 NUA327700:NUA327701 ODW327700:ODW327701 ONS327700:ONS327701 OXO327700:OXO327701 PHK327700:PHK327701 PRG327700:PRG327701 QBC327700:QBC327701 QKY327700:QKY327701 QUU327700:QUU327701 REQ327700:REQ327701 ROM327700:ROM327701 RYI327700:RYI327701 SIE327700:SIE327701 SSA327700:SSA327701 TBW327700:TBW327701 TLS327700:TLS327701 TVO327700:TVO327701 UFK327700:UFK327701 UPG327700:UPG327701 UZC327700:UZC327701 VIY327700:VIY327701 VSU327700:VSU327701 WCQ327700:WCQ327701 WMM327700:WMM327701 WWI327700:WWI327701 T393236:T393237 JW393236:JW393237 TS393236:TS393237 ADO393236:ADO393237 ANK393236:ANK393237 AXG393236:AXG393237 BHC393236:BHC393237 BQY393236:BQY393237 CAU393236:CAU393237 CKQ393236:CKQ393237 CUM393236:CUM393237 DEI393236:DEI393237 DOE393236:DOE393237 DYA393236:DYA393237 EHW393236:EHW393237 ERS393236:ERS393237 FBO393236:FBO393237 FLK393236:FLK393237 FVG393236:FVG393237 GFC393236:GFC393237 GOY393236:GOY393237 GYU393236:GYU393237 HIQ393236:HIQ393237 HSM393236:HSM393237 ICI393236:ICI393237 IME393236:IME393237 IWA393236:IWA393237 JFW393236:JFW393237 JPS393236:JPS393237 JZO393236:JZO393237 KJK393236:KJK393237 KTG393236:KTG393237 LDC393236:LDC393237 LMY393236:LMY393237 LWU393236:LWU393237 MGQ393236:MGQ393237 MQM393236:MQM393237 NAI393236:NAI393237 NKE393236:NKE393237 NUA393236:NUA393237 ODW393236:ODW393237 ONS393236:ONS393237 OXO393236:OXO393237 PHK393236:PHK393237 PRG393236:PRG393237 QBC393236:QBC393237 QKY393236:QKY393237 QUU393236:QUU393237 REQ393236:REQ393237 ROM393236:ROM393237 RYI393236:RYI393237 SIE393236:SIE393237 SSA393236:SSA393237 TBW393236:TBW393237 TLS393236:TLS393237 TVO393236:TVO393237 UFK393236:UFK393237 UPG393236:UPG393237 UZC393236:UZC393237 VIY393236:VIY393237 VSU393236:VSU393237 WCQ393236:WCQ393237 WMM393236:WMM393237 WWI393236:WWI393237 T458772:T458773 JW458772:JW458773 TS458772:TS458773 ADO458772:ADO458773 ANK458772:ANK458773 AXG458772:AXG458773 BHC458772:BHC458773 BQY458772:BQY458773 CAU458772:CAU458773 CKQ458772:CKQ458773 CUM458772:CUM458773 DEI458772:DEI458773 DOE458772:DOE458773 DYA458772:DYA458773 EHW458772:EHW458773 ERS458772:ERS458773 FBO458772:FBO458773 FLK458772:FLK458773 FVG458772:FVG458773 GFC458772:GFC458773 GOY458772:GOY458773 GYU458772:GYU458773 HIQ458772:HIQ458773 HSM458772:HSM458773 ICI458772:ICI458773 IME458772:IME458773 IWA458772:IWA458773 JFW458772:JFW458773 JPS458772:JPS458773 JZO458772:JZO458773 KJK458772:KJK458773 KTG458772:KTG458773 LDC458772:LDC458773 LMY458772:LMY458773 LWU458772:LWU458773 MGQ458772:MGQ458773 MQM458772:MQM458773 NAI458772:NAI458773 NKE458772:NKE458773 NUA458772:NUA458773 ODW458772:ODW458773 ONS458772:ONS458773 OXO458772:OXO458773 PHK458772:PHK458773 PRG458772:PRG458773 QBC458772:QBC458773 QKY458772:QKY458773 QUU458772:QUU458773 REQ458772:REQ458773 ROM458772:ROM458773 RYI458772:RYI458773 SIE458772:SIE458773 SSA458772:SSA458773 TBW458772:TBW458773 TLS458772:TLS458773 TVO458772:TVO458773 UFK458772:UFK458773 UPG458772:UPG458773 UZC458772:UZC458773 VIY458772:VIY458773 VSU458772:VSU458773 WCQ458772:WCQ458773 WMM458772:WMM458773 WWI458772:WWI458773 T524308:T524309 JW524308:JW524309 TS524308:TS524309 ADO524308:ADO524309 ANK524308:ANK524309 AXG524308:AXG524309 BHC524308:BHC524309 BQY524308:BQY524309 CAU524308:CAU524309 CKQ524308:CKQ524309 CUM524308:CUM524309 DEI524308:DEI524309 DOE524308:DOE524309 DYA524308:DYA524309 EHW524308:EHW524309 ERS524308:ERS524309 FBO524308:FBO524309 FLK524308:FLK524309 FVG524308:FVG524309 GFC524308:GFC524309 GOY524308:GOY524309 GYU524308:GYU524309 HIQ524308:HIQ524309 HSM524308:HSM524309 ICI524308:ICI524309 IME524308:IME524309 IWA524308:IWA524309 JFW524308:JFW524309 JPS524308:JPS524309 JZO524308:JZO524309 KJK524308:KJK524309 KTG524308:KTG524309 LDC524308:LDC524309 LMY524308:LMY524309 LWU524308:LWU524309 MGQ524308:MGQ524309 MQM524308:MQM524309 NAI524308:NAI524309 NKE524308:NKE524309 NUA524308:NUA524309 ODW524308:ODW524309 ONS524308:ONS524309 OXO524308:OXO524309 PHK524308:PHK524309 PRG524308:PRG524309 QBC524308:QBC524309 QKY524308:QKY524309 QUU524308:QUU524309 REQ524308:REQ524309 ROM524308:ROM524309 RYI524308:RYI524309 SIE524308:SIE524309 SSA524308:SSA524309 TBW524308:TBW524309 TLS524308:TLS524309 TVO524308:TVO524309 UFK524308:UFK524309 UPG524308:UPG524309 UZC524308:UZC524309 VIY524308:VIY524309 VSU524308:VSU524309 WCQ524308:WCQ524309 WMM524308:WMM524309 WWI524308:WWI524309 T589844:T589845 JW589844:JW589845 TS589844:TS589845 ADO589844:ADO589845 ANK589844:ANK589845 AXG589844:AXG589845 BHC589844:BHC589845 BQY589844:BQY589845 CAU589844:CAU589845 CKQ589844:CKQ589845 CUM589844:CUM589845 DEI589844:DEI589845 DOE589844:DOE589845 DYA589844:DYA589845 EHW589844:EHW589845 ERS589844:ERS589845 FBO589844:FBO589845 FLK589844:FLK589845 FVG589844:FVG589845 GFC589844:GFC589845 GOY589844:GOY589845 GYU589844:GYU589845 HIQ589844:HIQ589845 HSM589844:HSM589845 ICI589844:ICI589845 IME589844:IME589845 IWA589844:IWA589845 JFW589844:JFW589845 JPS589844:JPS589845 JZO589844:JZO589845 KJK589844:KJK589845 KTG589844:KTG589845 LDC589844:LDC589845 LMY589844:LMY589845 LWU589844:LWU589845 MGQ589844:MGQ589845 MQM589844:MQM589845 NAI589844:NAI589845 NKE589844:NKE589845 NUA589844:NUA589845 ODW589844:ODW589845 ONS589844:ONS589845 OXO589844:OXO589845 PHK589844:PHK589845 PRG589844:PRG589845 QBC589844:QBC589845 QKY589844:QKY589845 QUU589844:QUU589845 REQ589844:REQ589845 ROM589844:ROM589845 RYI589844:RYI589845 SIE589844:SIE589845 SSA589844:SSA589845 TBW589844:TBW589845 TLS589844:TLS589845 TVO589844:TVO589845 UFK589844:UFK589845 UPG589844:UPG589845 UZC589844:UZC589845 VIY589844:VIY589845 VSU589844:VSU589845 WCQ589844:WCQ589845 WMM589844:WMM589845 WWI589844:WWI589845 T655380:T655381 JW655380:JW655381 TS655380:TS655381 ADO655380:ADO655381 ANK655380:ANK655381 AXG655380:AXG655381 BHC655380:BHC655381 BQY655380:BQY655381 CAU655380:CAU655381 CKQ655380:CKQ655381 CUM655380:CUM655381 DEI655380:DEI655381 DOE655380:DOE655381 DYA655380:DYA655381 EHW655380:EHW655381 ERS655380:ERS655381 FBO655380:FBO655381 FLK655380:FLK655381 FVG655380:FVG655381 GFC655380:GFC655381 GOY655380:GOY655381 GYU655380:GYU655381 HIQ655380:HIQ655381 HSM655380:HSM655381 ICI655380:ICI655381 IME655380:IME655381 IWA655380:IWA655381 JFW655380:JFW655381 JPS655380:JPS655381 JZO655380:JZO655381 KJK655380:KJK655381 KTG655380:KTG655381 LDC655380:LDC655381 LMY655380:LMY655381 LWU655380:LWU655381 MGQ655380:MGQ655381 MQM655380:MQM655381 NAI655380:NAI655381 NKE655380:NKE655381 NUA655380:NUA655381 ODW655380:ODW655381 ONS655380:ONS655381 OXO655380:OXO655381 PHK655380:PHK655381 PRG655380:PRG655381 QBC655380:QBC655381 QKY655380:QKY655381 QUU655380:QUU655381 REQ655380:REQ655381 ROM655380:ROM655381 RYI655380:RYI655381 SIE655380:SIE655381 SSA655380:SSA655381 TBW655380:TBW655381 TLS655380:TLS655381 TVO655380:TVO655381 UFK655380:UFK655381 UPG655380:UPG655381 UZC655380:UZC655381 VIY655380:VIY655381 VSU655380:VSU655381 WCQ655380:WCQ655381 WMM655380:WMM655381 WWI655380:WWI655381 T720916:T720917 JW720916:JW720917 TS720916:TS720917 ADO720916:ADO720917 ANK720916:ANK720917 AXG720916:AXG720917 BHC720916:BHC720917 BQY720916:BQY720917 CAU720916:CAU720917 CKQ720916:CKQ720917 CUM720916:CUM720917 DEI720916:DEI720917 DOE720916:DOE720917 DYA720916:DYA720917 EHW720916:EHW720917 ERS720916:ERS720917 FBO720916:FBO720917 FLK720916:FLK720917 FVG720916:FVG720917 GFC720916:GFC720917 GOY720916:GOY720917 GYU720916:GYU720917 HIQ720916:HIQ720917 HSM720916:HSM720917 ICI720916:ICI720917 IME720916:IME720917 IWA720916:IWA720917 JFW720916:JFW720917 JPS720916:JPS720917 JZO720916:JZO720917 KJK720916:KJK720917 KTG720916:KTG720917 LDC720916:LDC720917 LMY720916:LMY720917 LWU720916:LWU720917 MGQ720916:MGQ720917 MQM720916:MQM720917 NAI720916:NAI720917 NKE720916:NKE720917 NUA720916:NUA720917 ODW720916:ODW720917 ONS720916:ONS720917 OXO720916:OXO720917 PHK720916:PHK720917 PRG720916:PRG720917 QBC720916:QBC720917 QKY720916:QKY720917 QUU720916:QUU720917 REQ720916:REQ720917 ROM720916:ROM720917 RYI720916:RYI720917 SIE720916:SIE720917 SSA720916:SSA720917 TBW720916:TBW720917 TLS720916:TLS720917 TVO720916:TVO720917 UFK720916:UFK720917 UPG720916:UPG720917 UZC720916:UZC720917 VIY720916:VIY720917 VSU720916:VSU720917 WCQ720916:WCQ720917 WMM720916:WMM720917 WWI720916:WWI720917 T786452:T786453 JW786452:JW786453 TS786452:TS786453 ADO786452:ADO786453 ANK786452:ANK786453 AXG786452:AXG786453 BHC786452:BHC786453 BQY786452:BQY786453 CAU786452:CAU786453 CKQ786452:CKQ786453 CUM786452:CUM786453 DEI786452:DEI786453 DOE786452:DOE786453 DYA786452:DYA786453 EHW786452:EHW786453 ERS786452:ERS786453 FBO786452:FBO786453 FLK786452:FLK786453 FVG786452:FVG786453 GFC786452:GFC786453 GOY786452:GOY786453 GYU786452:GYU786453 HIQ786452:HIQ786453 HSM786452:HSM786453 ICI786452:ICI786453 IME786452:IME786453 IWA786452:IWA786453 JFW786452:JFW786453 JPS786452:JPS786453 JZO786452:JZO786453 KJK786452:KJK786453 KTG786452:KTG786453 LDC786452:LDC786453 LMY786452:LMY786453 LWU786452:LWU786453 MGQ786452:MGQ786453 MQM786452:MQM786453 NAI786452:NAI786453 NKE786452:NKE786453 NUA786452:NUA786453 ODW786452:ODW786453 ONS786452:ONS786453 OXO786452:OXO786453 PHK786452:PHK786453 PRG786452:PRG786453 QBC786452:QBC786453 QKY786452:QKY786453 QUU786452:QUU786453 REQ786452:REQ786453 ROM786452:ROM786453 RYI786452:RYI786453 SIE786452:SIE786453 SSA786452:SSA786453 TBW786452:TBW786453 TLS786452:TLS786453 TVO786452:TVO786453 UFK786452:UFK786453 UPG786452:UPG786453 UZC786452:UZC786453 VIY786452:VIY786453 VSU786452:VSU786453 WCQ786452:WCQ786453 WMM786452:WMM786453 WWI786452:WWI786453 T851988:T851989 JW851988:JW851989 TS851988:TS851989 ADO851988:ADO851989 ANK851988:ANK851989 AXG851988:AXG851989 BHC851988:BHC851989 BQY851988:BQY851989 CAU851988:CAU851989 CKQ851988:CKQ851989 CUM851988:CUM851989 DEI851988:DEI851989 DOE851988:DOE851989 DYA851988:DYA851989 EHW851988:EHW851989 ERS851988:ERS851989 FBO851988:FBO851989 FLK851988:FLK851989 FVG851988:FVG851989 GFC851988:GFC851989 GOY851988:GOY851989 GYU851988:GYU851989 HIQ851988:HIQ851989 HSM851988:HSM851989 ICI851988:ICI851989 IME851988:IME851989 IWA851988:IWA851989 JFW851988:JFW851989 JPS851988:JPS851989 JZO851988:JZO851989 KJK851988:KJK851989 KTG851988:KTG851989 LDC851988:LDC851989 LMY851988:LMY851989 LWU851988:LWU851989 MGQ851988:MGQ851989 MQM851988:MQM851989 NAI851988:NAI851989 NKE851988:NKE851989 NUA851988:NUA851989 ODW851988:ODW851989 ONS851988:ONS851989 OXO851988:OXO851989 PHK851988:PHK851989 PRG851988:PRG851989 QBC851988:QBC851989 QKY851988:QKY851989 QUU851988:QUU851989 REQ851988:REQ851989 ROM851988:ROM851989 RYI851988:RYI851989 SIE851988:SIE851989 SSA851988:SSA851989 TBW851988:TBW851989 TLS851988:TLS851989 TVO851988:TVO851989 UFK851988:UFK851989 UPG851988:UPG851989 UZC851988:UZC851989 VIY851988:VIY851989 VSU851988:VSU851989 WCQ851988:WCQ851989 WMM851988:WMM851989 WWI851988:WWI851989 T917524:T917525 JW917524:JW917525 TS917524:TS917525 ADO917524:ADO917525 ANK917524:ANK917525 AXG917524:AXG917525 BHC917524:BHC917525 BQY917524:BQY917525 CAU917524:CAU917525 CKQ917524:CKQ917525 CUM917524:CUM917525 DEI917524:DEI917525 DOE917524:DOE917525 DYA917524:DYA917525 EHW917524:EHW917525 ERS917524:ERS917525 FBO917524:FBO917525 FLK917524:FLK917525 FVG917524:FVG917525 GFC917524:GFC917525 GOY917524:GOY917525 GYU917524:GYU917525 HIQ917524:HIQ917525 HSM917524:HSM917525 ICI917524:ICI917525 IME917524:IME917525 IWA917524:IWA917525 JFW917524:JFW917525 JPS917524:JPS917525 JZO917524:JZO917525 KJK917524:KJK917525 KTG917524:KTG917525 LDC917524:LDC917525 LMY917524:LMY917525 LWU917524:LWU917525 MGQ917524:MGQ917525 MQM917524:MQM917525 NAI917524:NAI917525 NKE917524:NKE917525 NUA917524:NUA917525 ODW917524:ODW917525 ONS917524:ONS917525 OXO917524:OXO917525 PHK917524:PHK917525 PRG917524:PRG917525 QBC917524:QBC917525 QKY917524:QKY917525 QUU917524:QUU917525 REQ917524:REQ917525 ROM917524:ROM917525 RYI917524:RYI917525 SIE917524:SIE917525 SSA917524:SSA917525 TBW917524:TBW917525 TLS917524:TLS917525 TVO917524:TVO917525 UFK917524:UFK917525 UPG917524:UPG917525 UZC917524:UZC917525 VIY917524:VIY917525 VSU917524:VSU917525 WCQ917524:WCQ917525 WMM917524:WMM917525 WWI917524:WWI917525 T983060:T983061 JW983060:JW983061 TS983060:TS983061 ADO983060:ADO983061 ANK983060:ANK983061 AXG983060:AXG983061 BHC983060:BHC983061 BQY983060:BQY983061 CAU983060:CAU983061 CKQ983060:CKQ983061 CUM983060:CUM983061 DEI983060:DEI983061 DOE983060:DOE983061 DYA983060:DYA983061 EHW983060:EHW983061 ERS983060:ERS983061 FBO983060:FBO983061 FLK983060:FLK983061 FVG983060:FVG983061 GFC983060:GFC983061 GOY983060:GOY983061 GYU983060:GYU983061 HIQ983060:HIQ983061 HSM983060:HSM983061 ICI983060:ICI983061 IME983060:IME983061 IWA983060:IWA983061 JFW983060:JFW983061 JPS983060:JPS983061 JZO983060:JZO983061 KJK983060:KJK983061 KTG983060:KTG983061 LDC983060:LDC983061 LMY983060:LMY983061 LWU983060:LWU983061 MGQ983060:MGQ983061 MQM983060:MQM983061 NAI983060:NAI983061 NKE983060:NKE983061 NUA983060:NUA983061 ODW983060:ODW983061 ONS983060:ONS983061 OXO983060:OXO983061 PHK983060:PHK983061 PRG983060:PRG983061 QBC983060:QBC983061 QKY983060:QKY983061 QUU983060:QUU983061 REQ983060:REQ983061 ROM983060:ROM983061 RYI983060:RYI983061 SIE983060:SIE983061 SSA983060:SSA983061 TBW983060:TBW983061 TLS983060:TLS983061 TVO983060:TVO983061 UFK983060:UFK983061 UPG983060:UPG983061 UZC983060:UZC983061 VIY983060:VIY983061 VSU983060:VSU983061 WCQ983060:WCQ983061 WMM983060:WMM983061 R24:R25 JU24:JU25 TQ24:TQ25 ADM24:ADM25 ANI24:ANI25 AXE24:AXE25 BHA24:BHA25 BQW24:BQW25 CAS24:CAS25 CKO24:CKO25 CUK24:CUK25 DEG24:DEG25 DOC24:DOC25 DXY24:DXY25 EHU24:EHU25 ERQ24:ERQ25 FBM24:FBM25 FLI24:FLI25 FVE24:FVE25 GFA24:GFA25 GOW24:GOW25 GYS24:GYS25 HIO24:HIO25 HSK24:HSK25 ICG24:ICG25 IMC24:IMC25 IVY24:IVY25 JFU24:JFU25 JPQ24:JPQ25 JZM24:JZM25 KJI24:KJI25 KTE24:KTE25 LDA24:LDA25 LMW24:LMW25 LWS24:LWS25 MGO24:MGO25 MQK24:MQK25 NAG24:NAG25 NKC24:NKC25 NTY24:NTY25 ODU24:ODU25 ONQ24:ONQ25 OXM24:OXM25 PHI24:PHI25 PRE24:PRE25 QBA24:QBA25 QKW24:QKW25 QUS24:QUS25 REO24:REO25 ROK24:ROK25 RYG24:RYG25 SIC24:SIC25 SRY24:SRY25 TBU24:TBU25 TLQ24:TLQ25 TVM24:TVM25 UFI24:UFI25 UPE24:UPE25 UZA24:UZA25 VIW24:VIW25 VSS24:VSS25 WCO24:WCO25 WMK24:WMK25 WWG24:WWG25 T24:T25 JW24:JW25 TS24:TS25 ADO24:ADO25 ANK24:ANK25 AXG24:AXG25 BHC24:BHC25 BQY24:BQY25 CAU24:CAU25 CKQ24:CKQ25 CUM24:CUM25 DEI24:DEI25 DOE24:DOE25 DYA24:DYA25 EHW24:EHW25 ERS24:ERS25 FBO24:FBO25 FLK24:FLK25 FVG24:FVG25 GFC24:GFC25 GOY24:GOY25 GYU24:GYU25 HIQ24:HIQ25 HSM24:HSM25 ICI24:ICI25 IME24:IME25 IWA24:IWA25 JFW24:JFW25 JPS24:JPS25 JZO24:JZO25 KJK24:KJK25 KTG24:KTG25 LDC24:LDC25 LMY24:LMY25 LWU24:LWU25 MGQ24:MGQ25 MQM24:MQM25 NAI24:NAI25 NKE24:NKE25 NUA24:NUA25 ODW24:ODW25 ONS24:ONS25 OXO24:OXO25 PHK24:PHK25 PRG24:PRG25 QBC24:QBC25 QKY24:QKY25 QUU24:QUU25 REQ24:REQ25 ROM24:ROM25 RYI24:RYI25 SIE24:SIE25 SSA24:SSA25 TBW24:TBW25 TLS24:TLS25 TVO24:TVO25 UFK24:UFK25 UPG24:UPG25 UZC24:UZC25 VIY24:VIY25 VSU24:VSU25 WCQ24:WCQ25 WMM24:WMM25 WWI24:WWI25 Y65556:Y65557 Y131092:Y131093 Y196628:Y196629 Y262164:Y262165 Y327700:Y327701 Y393236:Y393237 Y458772:Y458773 Y524308:Y524309 Y589844:Y589845 Y655380:Y655381 Y720916:Y720917 Y786452:Y786453 Y851988:Y851989 Y917524:Y917525 Y983060:Y983061 AA65556:AA65557 AA131092:AA131093 AA196628:AA196629 AA262164:AA262165 AA327700:AA327701 AA393236:AA393237 AA458772:AA458773 AA524308:AA524309 AA589844:AA589845 AA655380:AA655381 AA720916:AA720917 AA786452:AA786453 AA851988:AA851989 AA917524:AA917525 AA983060:AA983061 Y24:Y25 AA24:AA25"/>
    <dataValidation type="textLength" operator="lessThanOrEqual" allowBlank="1" showInputMessage="1" showErrorMessage="1" errorTitle="Ошибка" error="Допускается ввод не более 900 символов!" sqref="WWL983054:WWL983060 ADR18:ADR24 ANN18:ANN24 AXJ18:AXJ24 BHF18:BHF24 BRB18:BRB24 CAX18:CAX24 CKT18:CKT24 CUP18:CUP24 DEL18:DEL24 DOH18:DOH24 DYD18:DYD24 EHZ18:EHZ24 ERV18:ERV24 FBR18:FBR24 FLN18:FLN24 FVJ18:FVJ24 GFF18:GFF24 GPB18:GPB24 GYX18:GYX24 HIT18:HIT24 HSP18:HSP24 ICL18:ICL24 IMH18:IMH24 IWD18:IWD24 JFZ18:JFZ24 JPV18:JPV24 JZR18:JZR24 KJN18:KJN24 KTJ18:KTJ24 LDF18:LDF24 LNB18:LNB24 LWX18:LWX24 MGT18:MGT24 MQP18:MQP24 NAL18:NAL24 NKH18:NKH24 NUD18:NUD24 ODZ18:ODZ24 ONV18:ONV24 OXR18:OXR24 PHN18:PHN24 PRJ18:PRJ24 QBF18:QBF24 QLB18:QLB24 QUX18:QUX24 RET18:RET24 ROP18:ROP24 RYL18:RYL24 SIH18:SIH24 SSD18:SSD24 TBZ18:TBZ24 TLV18:TLV24 TVR18:TVR24 UFN18:UFN24 UPJ18:UPJ24 UZF18:UZF24 VJB18:VJB24 VSX18:VSX24 WCT18:WCT24 WMP18:WMP24 WWL18:WWL24 JZ18:JZ24 WMP983054:WMP983060 AD65550:AD65556 JZ65550:JZ65556 TV65550:TV65556 ADR65550:ADR65556 ANN65550:ANN65556 AXJ65550:AXJ65556 BHF65550:BHF65556 BRB65550:BRB65556 CAX65550:CAX65556 CKT65550:CKT65556 CUP65550:CUP65556 DEL65550:DEL65556 DOH65550:DOH65556 DYD65550:DYD65556 EHZ65550:EHZ65556 ERV65550:ERV65556 FBR65550:FBR65556 FLN65550:FLN65556 FVJ65550:FVJ65556 GFF65550:GFF65556 GPB65550:GPB65556 GYX65550:GYX65556 HIT65550:HIT65556 HSP65550:HSP65556 ICL65550:ICL65556 IMH65550:IMH65556 IWD65550:IWD65556 JFZ65550:JFZ65556 JPV65550:JPV65556 JZR65550:JZR65556 KJN65550:KJN65556 KTJ65550:KTJ65556 LDF65550:LDF65556 LNB65550:LNB65556 LWX65550:LWX65556 MGT65550:MGT65556 MQP65550:MQP65556 NAL65550:NAL65556 NKH65550:NKH65556 NUD65550:NUD65556 ODZ65550:ODZ65556 ONV65550:ONV65556 OXR65550:OXR65556 PHN65550:PHN65556 PRJ65550:PRJ65556 QBF65550:QBF65556 QLB65550:QLB65556 QUX65550:QUX65556 RET65550:RET65556 ROP65550:ROP65556 RYL65550:RYL65556 SIH65550:SIH65556 SSD65550:SSD65556 TBZ65550:TBZ65556 TLV65550:TLV65556 TVR65550:TVR65556 UFN65550:UFN65556 UPJ65550:UPJ65556 UZF65550:UZF65556 VJB65550:VJB65556 VSX65550:VSX65556 WCT65550:WCT65556 WMP65550:WMP65556 WWL65550:WWL65556 AD131086:AD131092 JZ131086:JZ131092 TV131086:TV131092 ADR131086:ADR131092 ANN131086:ANN131092 AXJ131086:AXJ131092 BHF131086:BHF131092 BRB131086:BRB131092 CAX131086:CAX131092 CKT131086:CKT131092 CUP131086:CUP131092 DEL131086:DEL131092 DOH131086:DOH131092 DYD131086:DYD131092 EHZ131086:EHZ131092 ERV131086:ERV131092 FBR131086:FBR131092 FLN131086:FLN131092 FVJ131086:FVJ131092 GFF131086:GFF131092 GPB131086:GPB131092 GYX131086:GYX131092 HIT131086:HIT131092 HSP131086:HSP131092 ICL131086:ICL131092 IMH131086:IMH131092 IWD131086:IWD131092 JFZ131086:JFZ131092 JPV131086:JPV131092 JZR131086:JZR131092 KJN131086:KJN131092 KTJ131086:KTJ131092 LDF131086:LDF131092 LNB131086:LNB131092 LWX131086:LWX131092 MGT131086:MGT131092 MQP131086:MQP131092 NAL131086:NAL131092 NKH131086:NKH131092 NUD131086:NUD131092 ODZ131086:ODZ131092 ONV131086:ONV131092 OXR131086:OXR131092 PHN131086:PHN131092 PRJ131086:PRJ131092 QBF131086:QBF131092 QLB131086:QLB131092 QUX131086:QUX131092 RET131086:RET131092 ROP131086:ROP131092 RYL131086:RYL131092 SIH131086:SIH131092 SSD131086:SSD131092 TBZ131086:TBZ131092 TLV131086:TLV131092 TVR131086:TVR131092 UFN131086:UFN131092 UPJ131086:UPJ131092 UZF131086:UZF131092 VJB131086:VJB131092 VSX131086:VSX131092 WCT131086:WCT131092 WMP131086:WMP131092 WWL131086:WWL131092 AD196622:AD196628 JZ196622:JZ196628 TV196622:TV196628 ADR196622:ADR196628 ANN196622:ANN196628 AXJ196622:AXJ196628 BHF196622:BHF196628 BRB196622:BRB196628 CAX196622:CAX196628 CKT196622:CKT196628 CUP196622:CUP196628 DEL196622:DEL196628 DOH196622:DOH196628 DYD196622:DYD196628 EHZ196622:EHZ196628 ERV196622:ERV196628 FBR196622:FBR196628 FLN196622:FLN196628 FVJ196622:FVJ196628 GFF196622:GFF196628 GPB196622:GPB196628 GYX196622:GYX196628 HIT196622:HIT196628 HSP196622:HSP196628 ICL196622:ICL196628 IMH196622:IMH196628 IWD196622:IWD196628 JFZ196622:JFZ196628 JPV196622:JPV196628 JZR196622:JZR196628 KJN196622:KJN196628 KTJ196622:KTJ196628 LDF196622:LDF196628 LNB196622:LNB196628 LWX196622:LWX196628 MGT196622:MGT196628 MQP196622:MQP196628 NAL196622:NAL196628 NKH196622:NKH196628 NUD196622:NUD196628 ODZ196622:ODZ196628 ONV196622:ONV196628 OXR196622:OXR196628 PHN196622:PHN196628 PRJ196622:PRJ196628 QBF196622:QBF196628 QLB196622:QLB196628 QUX196622:QUX196628 RET196622:RET196628 ROP196622:ROP196628 RYL196622:RYL196628 SIH196622:SIH196628 SSD196622:SSD196628 TBZ196622:TBZ196628 TLV196622:TLV196628 TVR196622:TVR196628 UFN196622:UFN196628 UPJ196622:UPJ196628 UZF196622:UZF196628 VJB196622:VJB196628 VSX196622:VSX196628 WCT196622:WCT196628 WMP196622:WMP196628 WWL196622:WWL196628 AD262158:AD262164 JZ262158:JZ262164 TV262158:TV262164 ADR262158:ADR262164 ANN262158:ANN262164 AXJ262158:AXJ262164 BHF262158:BHF262164 BRB262158:BRB262164 CAX262158:CAX262164 CKT262158:CKT262164 CUP262158:CUP262164 DEL262158:DEL262164 DOH262158:DOH262164 DYD262158:DYD262164 EHZ262158:EHZ262164 ERV262158:ERV262164 FBR262158:FBR262164 FLN262158:FLN262164 FVJ262158:FVJ262164 GFF262158:GFF262164 GPB262158:GPB262164 GYX262158:GYX262164 HIT262158:HIT262164 HSP262158:HSP262164 ICL262158:ICL262164 IMH262158:IMH262164 IWD262158:IWD262164 JFZ262158:JFZ262164 JPV262158:JPV262164 JZR262158:JZR262164 KJN262158:KJN262164 KTJ262158:KTJ262164 LDF262158:LDF262164 LNB262158:LNB262164 LWX262158:LWX262164 MGT262158:MGT262164 MQP262158:MQP262164 NAL262158:NAL262164 NKH262158:NKH262164 NUD262158:NUD262164 ODZ262158:ODZ262164 ONV262158:ONV262164 OXR262158:OXR262164 PHN262158:PHN262164 PRJ262158:PRJ262164 QBF262158:QBF262164 QLB262158:QLB262164 QUX262158:QUX262164 RET262158:RET262164 ROP262158:ROP262164 RYL262158:RYL262164 SIH262158:SIH262164 SSD262158:SSD262164 TBZ262158:TBZ262164 TLV262158:TLV262164 TVR262158:TVR262164 UFN262158:UFN262164 UPJ262158:UPJ262164 UZF262158:UZF262164 VJB262158:VJB262164 VSX262158:VSX262164 WCT262158:WCT262164 WMP262158:WMP262164 WWL262158:WWL262164 AD327694:AD327700 JZ327694:JZ327700 TV327694:TV327700 ADR327694:ADR327700 ANN327694:ANN327700 AXJ327694:AXJ327700 BHF327694:BHF327700 BRB327694:BRB327700 CAX327694:CAX327700 CKT327694:CKT327700 CUP327694:CUP327700 DEL327694:DEL327700 DOH327694:DOH327700 DYD327694:DYD327700 EHZ327694:EHZ327700 ERV327694:ERV327700 FBR327694:FBR327700 FLN327694:FLN327700 FVJ327694:FVJ327700 GFF327694:GFF327700 GPB327694:GPB327700 GYX327694:GYX327700 HIT327694:HIT327700 HSP327694:HSP327700 ICL327694:ICL327700 IMH327694:IMH327700 IWD327694:IWD327700 JFZ327694:JFZ327700 JPV327694:JPV327700 JZR327694:JZR327700 KJN327694:KJN327700 KTJ327694:KTJ327700 LDF327694:LDF327700 LNB327694:LNB327700 LWX327694:LWX327700 MGT327694:MGT327700 MQP327694:MQP327700 NAL327694:NAL327700 NKH327694:NKH327700 NUD327694:NUD327700 ODZ327694:ODZ327700 ONV327694:ONV327700 OXR327694:OXR327700 PHN327694:PHN327700 PRJ327694:PRJ327700 QBF327694:QBF327700 QLB327694:QLB327700 QUX327694:QUX327700 RET327694:RET327700 ROP327694:ROP327700 RYL327694:RYL327700 SIH327694:SIH327700 SSD327694:SSD327700 TBZ327694:TBZ327700 TLV327694:TLV327700 TVR327694:TVR327700 UFN327694:UFN327700 UPJ327694:UPJ327700 UZF327694:UZF327700 VJB327694:VJB327700 VSX327694:VSX327700 WCT327694:WCT327700 WMP327694:WMP327700 WWL327694:WWL327700 AD393230:AD393236 JZ393230:JZ393236 TV393230:TV393236 ADR393230:ADR393236 ANN393230:ANN393236 AXJ393230:AXJ393236 BHF393230:BHF393236 BRB393230:BRB393236 CAX393230:CAX393236 CKT393230:CKT393236 CUP393230:CUP393236 DEL393230:DEL393236 DOH393230:DOH393236 DYD393230:DYD393236 EHZ393230:EHZ393236 ERV393230:ERV393236 FBR393230:FBR393236 FLN393230:FLN393236 FVJ393230:FVJ393236 GFF393230:GFF393236 GPB393230:GPB393236 GYX393230:GYX393236 HIT393230:HIT393236 HSP393230:HSP393236 ICL393230:ICL393236 IMH393230:IMH393236 IWD393230:IWD393236 JFZ393230:JFZ393236 JPV393230:JPV393236 JZR393230:JZR393236 KJN393230:KJN393236 KTJ393230:KTJ393236 LDF393230:LDF393236 LNB393230:LNB393236 LWX393230:LWX393236 MGT393230:MGT393236 MQP393230:MQP393236 NAL393230:NAL393236 NKH393230:NKH393236 NUD393230:NUD393236 ODZ393230:ODZ393236 ONV393230:ONV393236 OXR393230:OXR393236 PHN393230:PHN393236 PRJ393230:PRJ393236 QBF393230:QBF393236 QLB393230:QLB393236 QUX393230:QUX393236 RET393230:RET393236 ROP393230:ROP393236 RYL393230:RYL393236 SIH393230:SIH393236 SSD393230:SSD393236 TBZ393230:TBZ393236 TLV393230:TLV393236 TVR393230:TVR393236 UFN393230:UFN393236 UPJ393230:UPJ393236 UZF393230:UZF393236 VJB393230:VJB393236 VSX393230:VSX393236 WCT393230:WCT393236 WMP393230:WMP393236 WWL393230:WWL393236 AD458766:AD458772 JZ458766:JZ458772 TV458766:TV458772 ADR458766:ADR458772 ANN458766:ANN458772 AXJ458766:AXJ458772 BHF458766:BHF458772 BRB458766:BRB458772 CAX458766:CAX458772 CKT458766:CKT458772 CUP458766:CUP458772 DEL458766:DEL458772 DOH458766:DOH458772 DYD458766:DYD458772 EHZ458766:EHZ458772 ERV458766:ERV458772 FBR458766:FBR458772 FLN458766:FLN458772 FVJ458766:FVJ458772 GFF458766:GFF458772 GPB458766:GPB458772 GYX458766:GYX458772 HIT458766:HIT458772 HSP458766:HSP458772 ICL458766:ICL458772 IMH458766:IMH458772 IWD458766:IWD458772 JFZ458766:JFZ458772 JPV458766:JPV458772 JZR458766:JZR458772 KJN458766:KJN458772 KTJ458766:KTJ458772 LDF458766:LDF458772 LNB458766:LNB458772 LWX458766:LWX458772 MGT458766:MGT458772 MQP458766:MQP458772 NAL458766:NAL458772 NKH458766:NKH458772 NUD458766:NUD458772 ODZ458766:ODZ458772 ONV458766:ONV458772 OXR458766:OXR458772 PHN458766:PHN458772 PRJ458766:PRJ458772 QBF458766:QBF458772 QLB458766:QLB458772 QUX458766:QUX458772 RET458766:RET458772 ROP458766:ROP458772 RYL458766:RYL458772 SIH458766:SIH458772 SSD458766:SSD458772 TBZ458766:TBZ458772 TLV458766:TLV458772 TVR458766:TVR458772 UFN458766:UFN458772 UPJ458766:UPJ458772 UZF458766:UZF458772 VJB458766:VJB458772 VSX458766:VSX458772 WCT458766:WCT458772 WMP458766:WMP458772 WWL458766:WWL458772 AD524302:AD524308 JZ524302:JZ524308 TV524302:TV524308 ADR524302:ADR524308 ANN524302:ANN524308 AXJ524302:AXJ524308 BHF524302:BHF524308 BRB524302:BRB524308 CAX524302:CAX524308 CKT524302:CKT524308 CUP524302:CUP524308 DEL524302:DEL524308 DOH524302:DOH524308 DYD524302:DYD524308 EHZ524302:EHZ524308 ERV524302:ERV524308 FBR524302:FBR524308 FLN524302:FLN524308 FVJ524302:FVJ524308 GFF524302:GFF524308 GPB524302:GPB524308 GYX524302:GYX524308 HIT524302:HIT524308 HSP524302:HSP524308 ICL524302:ICL524308 IMH524302:IMH524308 IWD524302:IWD524308 JFZ524302:JFZ524308 JPV524302:JPV524308 JZR524302:JZR524308 KJN524302:KJN524308 KTJ524302:KTJ524308 LDF524302:LDF524308 LNB524302:LNB524308 LWX524302:LWX524308 MGT524302:MGT524308 MQP524302:MQP524308 NAL524302:NAL524308 NKH524302:NKH524308 NUD524302:NUD524308 ODZ524302:ODZ524308 ONV524302:ONV524308 OXR524302:OXR524308 PHN524302:PHN524308 PRJ524302:PRJ524308 QBF524302:QBF524308 QLB524302:QLB524308 QUX524302:QUX524308 RET524302:RET524308 ROP524302:ROP524308 RYL524302:RYL524308 SIH524302:SIH524308 SSD524302:SSD524308 TBZ524302:TBZ524308 TLV524302:TLV524308 TVR524302:TVR524308 UFN524302:UFN524308 UPJ524302:UPJ524308 UZF524302:UZF524308 VJB524302:VJB524308 VSX524302:VSX524308 WCT524302:WCT524308 WMP524302:WMP524308 WWL524302:WWL524308 AD589838:AD589844 JZ589838:JZ589844 TV589838:TV589844 ADR589838:ADR589844 ANN589838:ANN589844 AXJ589838:AXJ589844 BHF589838:BHF589844 BRB589838:BRB589844 CAX589838:CAX589844 CKT589838:CKT589844 CUP589838:CUP589844 DEL589838:DEL589844 DOH589838:DOH589844 DYD589838:DYD589844 EHZ589838:EHZ589844 ERV589838:ERV589844 FBR589838:FBR589844 FLN589838:FLN589844 FVJ589838:FVJ589844 GFF589838:GFF589844 GPB589838:GPB589844 GYX589838:GYX589844 HIT589838:HIT589844 HSP589838:HSP589844 ICL589838:ICL589844 IMH589838:IMH589844 IWD589838:IWD589844 JFZ589838:JFZ589844 JPV589838:JPV589844 JZR589838:JZR589844 KJN589838:KJN589844 KTJ589838:KTJ589844 LDF589838:LDF589844 LNB589838:LNB589844 LWX589838:LWX589844 MGT589838:MGT589844 MQP589838:MQP589844 NAL589838:NAL589844 NKH589838:NKH589844 NUD589838:NUD589844 ODZ589838:ODZ589844 ONV589838:ONV589844 OXR589838:OXR589844 PHN589838:PHN589844 PRJ589838:PRJ589844 QBF589838:QBF589844 QLB589838:QLB589844 QUX589838:QUX589844 RET589838:RET589844 ROP589838:ROP589844 RYL589838:RYL589844 SIH589838:SIH589844 SSD589838:SSD589844 TBZ589838:TBZ589844 TLV589838:TLV589844 TVR589838:TVR589844 UFN589838:UFN589844 UPJ589838:UPJ589844 UZF589838:UZF589844 VJB589838:VJB589844 VSX589838:VSX589844 WCT589838:WCT589844 WMP589838:WMP589844 WWL589838:WWL589844 AD655374:AD655380 JZ655374:JZ655380 TV655374:TV655380 ADR655374:ADR655380 ANN655374:ANN655380 AXJ655374:AXJ655380 BHF655374:BHF655380 BRB655374:BRB655380 CAX655374:CAX655380 CKT655374:CKT655380 CUP655374:CUP655380 DEL655374:DEL655380 DOH655374:DOH655380 DYD655374:DYD655380 EHZ655374:EHZ655380 ERV655374:ERV655380 FBR655374:FBR655380 FLN655374:FLN655380 FVJ655374:FVJ655380 GFF655374:GFF655380 GPB655374:GPB655380 GYX655374:GYX655380 HIT655374:HIT655380 HSP655374:HSP655380 ICL655374:ICL655380 IMH655374:IMH655380 IWD655374:IWD655380 JFZ655374:JFZ655380 JPV655374:JPV655380 JZR655374:JZR655380 KJN655374:KJN655380 KTJ655374:KTJ655380 LDF655374:LDF655380 LNB655374:LNB655380 LWX655374:LWX655380 MGT655374:MGT655380 MQP655374:MQP655380 NAL655374:NAL655380 NKH655374:NKH655380 NUD655374:NUD655380 ODZ655374:ODZ655380 ONV655374:ONV655380 OXR655374:OXR655380 PHN655374:PHN655380 PRJ655374:PRJ655380 QBF655374:QBF655380 QLB655374:QLB655380 QUX655374:QUX655380 RET655374:RET655380 ROP655374:ROP655380 RYL655374:RYL655380 SIH655374:SIH655380 SSD655374:SSD655380 TBZ655374:TBZ655380 TLV655374:TLV655380 TVR655374:TVR655380 UFN655374:UFN655380 UPJ655374:UPJ655380 UZF655374:UZF655380 VJB655374:VJB655380 VSX655374:VSX655380 WCT655374:WCT655380 WMP655374:WMP655380 WWL655374:WWL655380 AD720910:AD720916 JZ720910:JZ720916 TV720910:TV720916 ADR720910:ADR720916 ANN720910:ANN720916 AXJ720910:AXJ720916 BHF720910:BHF720916 BRB720910:BRB720916 CAX720910:CAX720916 CKT720910:CKT720916 CUP720910:CUP720916 DEL720910:DEL720916 DOH720910:DOH720916 DYD720910:DYD720916 EHZ720910:EHZ720916 ERV720910:ERV720916 FBR720910:FBR720916 FLN720910:FLN720916 FVJ720910:FVJ720916 GFF720910:GFF720916 GPB720910:GPB720916 GYX720910:GYX720916 HIT720910:HIT720916 HSP720910:HSP720916 ICL720910:ICL720916 IMH720910:IMH720916 IWD720910:IWD720916 JFZ720910:JFZ720916 JPV720910:JPV720916 JZR720910:JZR720916 KJN720910:KJN720916 KTJ720910:KTJ720916 LDF720910:LDF720916 LNB720910:LNB720916 LWX720910:LWX720916 MGT720910:MGT720916 MQP720910:MQP720916 NAL720910:NAL720916 NKH720910:NKH720916 NUD720910:NUD720916 ODZ720910:ODZ720916 ONV720910:ONV720916 OXR720910:OXR720916 PHN720910:PHN720916 PRJ720910:PRJ720916 QBF720910:QBF720916 QLB720910:QLB720916 QUX720910:QUX720916 RET720910:RET720916 ROP720910:ROP720916 RYL720910:RYL720916 SIH720910:SIH720916 SSD720910:SSD720916 TBZ720910:TBZ720916 TLV720910:TLV720916 TVR720910:TVR720916 UFN720910:UFN720916 UPJ720910:UPJ720916 UZF720910:UZF720916 VJB720910:VJB720916 VSX720910:VSX720916 WCT720910:WCT720916 WMP720910:WMP720916 WWL720910:WWL720916 AD786446:AD786452 JZ786446:JZ786452 TV786446:TV786452 ADR786446:ADR786452 ANN786446:ANN786452 AXJ786446:AXJ786452 BHF786446:BHF786452 BRB786446:BRB786452 CAX786446:CAX786452 CKT786446:CKT786452 CUP786446:CUP786452 DEL786446:DEL786452 DOH786446:DOH786452 DYD786446:DYD786452 EHZ786446:EHZ786452 ERV786446:ERV786452 FBR786446:FBR786452 FLN786446:FLN786452 FVJ786446:FVJ786452 GFF786446:GFF786452 GPB786446:GPB786452 GYX786446:GYX786452 HIT786446:HIT786452 HSP786446:HSP786452 ICL786446:ICL786452 IMH786446:IMH786452 IWD786446:IWD786452 JFZ786446:JFZ786452 JPV786446:JPV786452 JZR786446:JZR786452 KJN786446:KJN786452 KTJ786446:KTJ786452 LDF786446:LDF786452 LNB786446:LNB786452 LWX786446:LWX786452 MGT786446:MGT786452 MQP786446:MQP786452 NAL786446:NAL786452 NKH786446:NKH786452 NUD786446:NUD786452 ODZ786446:ODZ786452 ONV786446:ONV786452 OXR786446:OXR786452 PHN786446:PHN786452 PRJ786446:PRJ786452 QBF786446:QBF786452 QLB786446:QLB786452 QUX786446:QUX786452 RET786446:RET786452 ROP786446:ROP786452 RYL786446:RYL786452 SIH786446:SIH786452 SSD786446:SSD786452 TBZ786446:TBZ786452 TLV786446:TLV786452 TVR786446:TVR786452 UFN786446:UFN786452 UPJ786446:UPJ786452 UZF786446:UZF786452 VJB786446:VJB786452 VSX786446:VSX786452 WCT786446:WCT786452 WMP786446:WMP786452 WWL786446:WWL786452 AD851982:AD851988 JZ851982:JZ851988 TV851982:TV851988 ADR851982:ADR851988 ANN851982:ANN851988 AXJ851982:AXJ851988 BHF851982:BHF851988 BRB851982:BRB851988 CAX851982:CAX851988 CKT851982:CKT851988 CUP851982:CUP851988 DEL851982:DEL851988 DOH851982:DOH851988 DYD851982:DYD851988 EHZ851982:EHZ851988 ERV851982:ERV851988 FBR851982:FBR851988 FLN851982:FLN851988 FVJ851982:FVJ851988 GFF851982:GFF851988 GPB851982:GPB851988 GYX851982:GYX851988 HIT851982:HIT851988 HSP851982:HSP851988 ICL851982:ICL851988 IMH851982:IMH851988 IWD851982:IWD851988 JFZ851982:JFZ851988 JPV851982:JPV851988 JZR851982:JZR851988 KJN851982:KJN851988 KTJ851982:KTJ851988 LDF851982:LDF851988 LNB851982:LNB851988 LWX851982:LWX851988 MGT851982:MGT851988 MQP851982:MQP851988 NAL851982:NAL851988 NKH851982:NKH851988 NUD851982:NUD851988 ODZ851982:ODZ851988 ONV851982:ONV851988 OXR851982:OXR851988 PHN851982:PHN851988 PRJ851982:PRJ851988 QBF851982:QBF851988 QLB851982:QLB851988 QUX851982:QUX851988 RET851982:RET851988 ROP851982:ROP851988 RYL851982:RYL851988 SIH851982:SIH851988 SSD851982:SSD851988 TBZ851982:TBZ851988 TLV851982:TLV851988 TVR851982:TVR851988 UFN851982:UFN851988 UPJ851982:UPJ851988 UZF851982:UZF851988 VJB851982:VJB851988 VSX851982:VSX851988 WCT851982:WCT851988 WMP851982:WMP851988 WWL851982:WWL851988 AD917518:AD917524 JZ917518:JZ917524 TV917518:TV917524 ADR917518:ADR917524 ANN917518:ANN917524 AXJ917518:AXJ917524 BHF917518:BHF917524 BRB917518:BRB917524 CAX917518:CAX917524 CKT917518:CKT917524 CUP917518:CUP917524 DEL917518:DEL917524 DOH917518:DOH917524 DYD917518:DYD917524 EHZ917518:EHZ917524 ERV917518:ERV917524 FBR917518:FBR917524 FLN917518:FLN917524 FVJ917518:FVJ917524 GFF917518:GFF917524 GPB917518:GPB917524 GYX917518:GYX917524 HIT917518:HIT917524 HSP917518:HSP917524 ICL917518:ICL917524 IMH917518:IMH917524 IWD917518:IWD917524 JFZ917518:JFZ917524 JPV917518:JPV917524 JZR917518:JZR917524 KJN917518:KJN917524 KTJ917518:KTJ917524 LDF917518:LDF917524 LNB917518:LNB917524 LWX917518:LWX917524 MGT917518:MGT917524 MQP917518:MQP917524 NAL917518:NAL917524 NKH917518:NKH917524 NUD917518:NUD917524 ODZ917518:ODZ917524 ONV917518:ONV917524 OXR917518:OXR917524 PHN917518:PHN917524 PRJ917518:PRJ917524 QBF917518:QBF917524 QLB917518:QLB917524 QUX917518:QUX917524 RET917518:RET917524 ROP917518:ROP917524 RYL917518:RYL917524 SIH917518:SIH917524 SSD917518:SSD917524 TBZ917518:TBZ917524 TLV917518:TLV917524 TVR917518:TVR917524 UFN917518:UFN917524 UPJ917518:UPJ917524 UZF917518:UZF917524 VJB917518:VJB917524 VSX917518:VSX917524 WCT917518:WCT917524 WMP917518:WMP917524 WWL917518:WWL917524 AD983054:AD983060 JZ983054:JZ983060 TV983054:TV983060 ADR983054:ADR983060 ANN983054:ANN983060 AXJ983054:AXJ983060 BHF983054:BHF983060 BRB983054:BRB983060 CAX983054:CAX983060 CKT983054:CKT983060 CUP983054:CUP983060 DEL983054:DEL983060 DOH983054:DOH983060 DYD983054:DYD983060 EHZ983054:EHZ983060 ERV983054:ERV983060 FBR983054:FBR983060 FLN983054:FLN983060 FVJ983054:FVJ983060 GFF983054:GFF983060 GPB983054:GPB983060 GYX983054:GYX983060 HIT983054:HIT983060 HSP983054:HSP983060 ICL983054:ICL983060 IMH983054:IMH983060 IWD983054:IWD983060 JFZ983054:JFZ983060 JPV983054:JPV983060 JZR983054:JZR983060 KJN983054:KJN983060 KTJ983054:KTJ983060 LDF983054:LDF983060 LNB983054:LNB983060 LWX983054:LWX983060 MGT983054:MGT983060 MQP983054:MQP983060 NAL983054:NAL983060 NKH983054:NKH983060 NUD983054:NUD983060 ODZ983054:ODZ983060 ONV983054:ONV983060 OXR983054:OXR983060 PHN983054:PHN983060 PRJ983054:PRJ983060 QBF983054:QBF983060 QLB983054:QLB983060 QUX983054:QUX983060 RET983054:RET983060 ROP983054:ROP983060 RYL983054:RYL983060 SIH983054:SIH983060 SSD983054:SSD983060 TBZ983054:TBZ983060 TLV983054:TLV983060 TVR983054:TVR983060 UFN983054:UFN983060 UPJ983054:UPJ983060 UZF983054:UZF983060 VJB983054:VJB983060 VSX983054:VSX983060 WCT983054:WCT983060 TV18:TV24">
      <formula1>900</formula1>
    </dataValidation>
    <dataValidation allowBlank="1" prompt="Для выбора выполните двойной щелчок левой клавиши мыши по соответствующей ячейке." sqref="WWA983062:WWL983068 JO26:JZ28 TK26:TV28 ADG26:ADR28 ANC26:ANN28 AWY26:AXJ28 BGU26:BHF28 BQQ26:BRB28 CAM26:CAX28 CKI26:CKT28 CUE26:CUP28 DEA26:DEL28 DNW26:DOH28 DXS26:DYD28 EHO26:EHZ28 ERK26:ERV28 FBG26:FBR28 FLC26:FLN28 FUY26:FVJ28 GEU26:GFF28 GOQ26:GPB28 GYM26:GYX28 HII26:HIT28 HSE26:HSP28 ICA26:ICL28 ILW26:IMH28 IVS26:IWD28 JFO26:JFZ28 JPK26:JPV28 JZG26:JZR28 KJC26:KJN28 KSY26:KTJ28 LCU26:LDF28 LMQ26:LNB28 LWM26:LWX28 MGI26:MGT28 MQE26:MQP28 NAA26:NAL28 NJW26:NKH28 NTS26:NUD28 ODO26:ODZ28 ONK26:ONV28 OXG26:OXR28 PHC26:PHN28 PQY26:PRJ28 QAU26:QBF28 QKQ26:QLB28 QUM26:QUX28 REI26:RET28 ROE26:ROP28 RYA26:RYL28 SHW26:SIH28 SRS26:SSD28 TBO26:TBZ28 TLK26:TLV28 TVG26:TVR28 UFC26:UFN28 UOY26:UPJ28 UYU26:UZF28 VIQ26:VJB28 VSM26:VSX28 WCI26:WCT28 WME26:WMP28 WWA26:WWL28 JO65558:JZ65564 TK65558:TV65564 ADG65558:ADR65564 ANC65558:ANN65564 AWY65558:AXJ65564 BGU65558:BHF65564 BQQ65558:BRB65564 CAM65558:CAX65564 CKI65558:CKT65564 CUE65558:CUP65564 DEA65558:DEL65564 DNW65558:DOH65564 DXS65558:DYD65564 EHO65558:EHZ65564 ERK65558:ERV65564 FBG65558:FBR65564 FLC65558:FLN65564 FUY65558:FVJ65564 GEU65558:GFF65564 GOQ65558:GPB65564 GYM65558:GYX65564 HII65558:HIT65564 HSE65558:HSP65564 ICA65558:ICL65564 ILW65558:IMH65564 IVS65558:IWD65564 JFO65558:JFZ65564 JPK65558:JPV65564 JZG65558:JZR65564 KJC65558:KJN65564 KSY65558:KTJ65564 LCU65558:LDF65564 LMQ65558:LNB65564 LWM65558:LWX65564 MGI65558:MGT65564 MQE65558:MQP65564 NAA65558:NAL65564 NJW65558:NKH65564 NTS65558:NUD65564 ODO65558:ODZ65564 ONK65558:ONV65564 OXG65558:OXR65564 PHC65558:PHN65564 PQY65558:PRJ65564 QAU65558:QBF65564 QKQ65558:QLB65564 QUM65558:QUX65564 REI65558:RET65564 ROE65558:ROP65564 RYA65558:RYL65564 SHW65558:SIH65564 SRS65558:SSD65564 TBO65558:TBZ65564 TLK65558:TLV65564 TVG65558:TVR65564 UFC65558:UFN65564 UOY65558:UPJ65564 UYU65558:UZF65564 VIQ65558:VJB65564 VSM65558:VSX65564 WCI65558:WCT65564 WME65558:WMP65564 WWA65558:WWL65564 JO131094:JZ131100 TK131094:TV131100 ADG131094:ADR131100 ANC131094:ANN131100 AWY131094:AXJ131100 BGU131094:BHF131100 BQQ131094:BRB131100 CAM131094:CAX131100 CKI131094:CKT131100 CUE131094:CUP131100 DEA131094:DEL131100 DNW131094:DOH131100 DXS131094:DYD131100 EHO131094:EHZ131100 ERK131094:ERV131100 FBG131094:FBR131100 FLC131094:FLN131100 FUY131094:FVJ131100 GEU131094:GFF131100 GOQ131094:GPB131100 GYM131094:GYX131100 HII131094:HIT131100 HSE131094:HSP131100 ICA131094:ICL131100 ILW131094:IMH131100 IVS131094:IWD131100 JFO131094:JFZ131100 JPK131094:JPV131100 JZG131094:JZR131100 KJC131094:KJN131100 KSY131094:KTJ131100 LCU131094:LDF131100 LMQ131094:LNB131100 LWM131094:LWX131100 MGI131094:MGT131100 MQE131094:MQP131100 NAA131094:NAL131100 NJW131094:NKH131100 NTS131094:NUD131100 ODO131094:ODZ131100 ONK131094:ONV131100 OXG131094:OXR131100 PHC131094:PHN131100 PQY131094:PRJ131100 QAU131094:QBF131100 QKQ131094:QLB131100 QUM131094:QUX131100 REI131094:RET131100 ROE131094:ROP131100 RYA131094:RYL131100 SHW131094:SIH131100 SRS131094:SSD131100 TBO131094:TBZ131100 TLK131094:TLV131100 TVG131094:TVR131100 UFC131094:UFN131100 UOY131094:UPJ131100 UYU131094:UZF131100 VIQ131094:VJB131100 VSM131094:VSX131100 WCI131094:WCT131100 WME131094:WMP131100 WWA131094:WWL131100 JO196630:JZ196636 TK196630:TV196636 ADG196630:ADR196636 ANC196630:ANN196636 AWY196630:AXJ196636 BGU196630:BHF196636 BQQ196630:BRB196636 CAM196630:CAX196636 CKI196630:CKT196636 CUE196630:CUP196636 DEA196630:DEL196636 DNW196630:DOH196636 DXS196630:DYD196636 EHO196630:EHZ196636 ERK196630:ERV196636 FBG196630:FBR196636 FLC196630:FLN196636 FUY196630:FVJ196636 GEU196630:GFF196636 GOQ196630:GPB196636 GYM196630:GYX196636 HII196630:HIT196636 HSE196630:HSP196636 ICA196630:ICL196636 ILW196630:IMH196636 IVS196630:IWD196636 JFO196630:JFZ196636 JPK196630:JPV196636 JZG196630:JZR196636 KJC196630:KJN196636 KSY196630:KTJ196636 LCU196630:LDF196636 LMQ196630:LNB196636 LWM196630:LWX196636 MGI196630:MGT196636 MQE196630:MQP196636 NAA196630:NAL196636 NJW196630:NKH196636 NTS196630:NUD196636 ODO196630:ODZ196636 ONK196630:ONV196636 OXG196630:OXR196636 PHC196630:PHN196636 PQY196630:PRJ196636 QAU196630:QBF196636 QKQ196630:QLB196636 QUM196630:QUX196636 REI196630:RET196636 ROE196630:ROP196636 RYA196630:RYL196636 SHW196630:SIH196636 SRS196630:SSD196636 TBO196630:TBZ196636 TLK196630:TLV196636 TVG196630:TVR196636 UFC196630:UFN196636 UOY196630:UPJ196636 UYU196630:UZF196636 VIQ196630:VJB196636 VSM196630:VSX196636 WCI196630:WCT196636 WME196630:WMP196636 WWA196630:WWL196636 JO262166:JZ262172 TK262166:TV262172 ADG262166:ADR262172 ANC262166:ANN262172 AWY262166:AXJ262172 BGU262166:BHF262172 BQQ262166:BRB262172 CAM262166:CAX262172 CKI262166:CKT262172 CUE262166:CUP262172 DEA262166:DEL262172 DNW262166:DOH262172 DXS262166:DYD262172 EHO262166:EHZ262172 ERK262166:ERV262172 FBG262166:FBR262172 FLC262166:FLN262172 FUY262166:FVJ262172 GEU262166:GFF262172 GOQ262166:GPB262172 GYM262166:GYX262172 HII262166:HIT262172 HSE262166:HSP262172 ICA262166:ICL262172 ILW262166:IMH262172 IVS262166:IWD262172 JFO262166:JFZ262172 JPK262166:JPV262172 JZG262166:JZR262172 KJC262166:KJN262172 KSY262166:KTJ262172 LCU262166:LDF262172 LMQ262166:LNB262172 LWM262166:LWX262172 MGI262166:MGT262172 MQE262166:MQP262172 NAA262166:NAL262172 NJW262166:NKH262172 NTS262166:NUD262172 ODO262166:ODZ262172 ONK262166:ONV262172 OXG262166:OXR262172 PHC262166:PHN262172 PQY262166:PRJ262172 QAU262166:QBF262172 QKQ262166:QLB262172 QUM262166:QUX262172 REI262166:RET262172 ROE262166:ROP262172 RYA262166:RYL262172 SHW262166:SIH262172 SRS262166:SSD262172 TBO262166:TBZ262172 TLK262166:TLV262172 TVG262166:TVR262172 UFC262166:UFN262172 UOY262166:UPJ262172 UYU262166:UZF262172 VIQ262166:VJB262172 VSM262166:VSX262172 WCI262166:WCT262172 WME262166:WMP262172 WWA262166:WWL262172 JO327702:JZ327708 TK327702:TV327708 ADG327702:ADR327708 ANC327702:ANN327708 AWY327702:AXJ327708 BGU327702:BHF327708 BQQ327702:BRB327708 CAM327702:CAX327708 CKI327702:CKT327708 CUE327702:CUP327708 DEA327702:DEL327708 DNW327702:DOH327708 DXS327702:DYD327708 EHO327702:EHZ327708 ERK327702:ERV327708 FBG327702:FBR327708 FLC327702:FLN327708 FUY327702:FVJ327708 GEU327702:GFF327708 GOQ327702:GPB327708 GYM327702:GYX327708 HII327702:HIT327708 HSE327702:HSP327708 ICA327702:ICL327708 ILW327702:IMH327708 IVS327702:IWD327708 JFO327702:JFZ327708 JPK327702:JPV327708 JZG327702:JZR327708 KJC327702:KJN327708 KSY327702:KTJ327708 LCU327702:LDF327708 LMQ327702:LNB327708 LWM327702:LWX327708 MGI327702:MGT327708 MQE327702:MQP327708 NAA327702:NAL327708 NJW327702:NKH327708 NTS327702:NUD327708 ODO327702:ODZ327708 ONK327702:ONV327708 OXG327702:OXR327708 PHC327702:PHN327708 PQY327702:PRJ327708 QAU327702:QBF327708 QKQ327702:QLB327708 QUM327702:QUX327708 REI327702:RET327708 ROE327702:ROP327708 RYA327702:RYL327708 SHW327702:SIH327708 SRS327702:SSD327708 TBO327702:TBZ327708 TLK327702:TLV327708 TVG327702:TVR327708 UFC327702:UFN327708 UOY327702:UPJ327708 UYU327702:UZF327708 VIQ327702:VJB327708 VSM327702:VSX327708 WCI327702:WCT327708 WME327702:WMP327708 WWA327702:WWL327708 JO393238:JZ393244 TK393238:TV393244 ADG393238:ADR393244 ANC393238:ANN393244 AWY393238:AXJ393244 BGU393238:BHF393244 BQQ393238:BRB393244 CAM393238:CAX393244 CKI393238:CKT393244 CUE393238:CUP393244 DEA393238:DEL393244 DNW393238:DOH393244 DXS393238:DYD393244 EHO393238:EHZ393244 ERK393238:ERV393244 FBG393238:FBR393244 FLC393238:FLN393244 FUY393238:FVJ393244 GEU393238:GFF393244 GOQ393238:GPB393244 GYM393238:GYX393244 HII393238:HIT393244 HSE393238:HSP393244 ICA393238:ICL393244 ILW393238:IMH393244 IVS393238:IWD393244 JFO393238:JFZ393244 JPK393238:JPV393244 JZG393238:JZR393244 KJC393238:KJN393244 KSY393238:KTJ393244 LCU393238:LDF393244 LMQ393238:LNB393244 LWM393238:LWX393244 MGI393238:MGT393244 MQE393238:MQP393244 NAA393238:NAL393244 NJW393238:NKH393244 NTS393238:NUD393244 ODO393238:ODZ393244 ONK393238:ONV393244 OXG393238:OXR393244 PHC393238:PHN393244 PQY393238:PRJ393244 QAU393238:QBF393244 QKQ393238:QLB393244 QUM393238:QUX393244 REI393238:RET393244 ROE393238:ROP393244 RYA393238:RYL393244 SHW393238:SIH393244 SRS393238:SSD393244 TBO393238:TBZ393244 TLK393238:TLV393244 TVG393238:TVR393244 UFC393238:UFN393244 UOY393238:UPJ393244 UYU393238:UZF393244 VIQ393238:VJB393244 VSM393238:VSX393244 WCI393238:WCT393244 WME393238:WMP393244 WWA393238:WWL393244 JO458774:JZ458780 TK458774:TV458780 ADG458774:ADR458780 ANC458774:ANN458780 AWY458774:AXJ458780 BGU458774:BHF458780 BQQ458774:BRB458780 CAM458774:CAX458780 CKI458774:CKT458780 CUE458774:CUP458780 DEA458774:DEL458780 DNW458774:DOH458780 DXS458774:DYD458780 EHO458774:EHZ458780 ERK458774:ERV458780 FBG458774:FBR458780 FLC458774:FLN458780 FUY458774:FVJ458780 GEU458774:GFF458780 GOQ458774:GPB458780 GYM458774:GYX458780 HII458774:HIT458780 HSE458774:HSP458780 ICA458774:ICL458780 ILW458774:IMH458780 IVS458774:IWD458780 JFO458774:JFZ458780 JPK458774:JPV458780 JZG458774:JZR458780 KJC458774:KJN458780 KSY458774:KTJ458780 LCU458774:LDF458780 LMQ458774:LNB458780 LWM458774:LWX458780 MGI458774:MGT458780 MQE458774:MQP458780 NAA458774:NAL458780 NJW458774:NKH458780 NTS458774:NUD458780 ODO458774:ODZ458780 ONK458774:ONV458780 OXG458774:OXR458780 PHC458774:PHN458780 PQY458774:PRJ458780 QAU458774:QBF458780 QKQ458774:QLB458780 QUM458774:QUX458780 REI458774:RET458780 ROE458774:ROP458780 RYA458774:RYL458780 SHW458774:SIH458780 SRS458774:SSD458780 TBO458774:TBZ458780 TLK458774:TLV458780 TVG458774:TVR458780 UFC458774:UFN458780 UOY458774:UPJ458780 UYU458774:UZF458780 VIQ458774:VJB458780 VSM458774:VSX458780 WCI458774:WCT458780 WME458774:WMP458780 WWA458774:WWL458780 JO524310:JZ524316 TK524310:TV524316 ADG524310:ADR524316 ANC524310:ANN524316 AWY524310:AXJ524316 BGU524310:BHF524316 BQQ524310:BRB524316 CAM524310:CAX524316 CKI524310:CKT524316 CUE524310:CUP524316 DEA524310:DEL524316 DNW524310:DOH524316 DXS524310:DYD524316 EHO524310:EHZ524316 ERK524310:ERV524316 FBG524310:FBR524316 FLC524310:FLN524316 FUY524310:FVJ524316 GEU524310:GFF524316 GOQ524310:GPB524316 GYM524310:GYX524316 HII524310:HIT524316 HSE524310:HSP524316 ICA524310:ICL524316 ILW524310:IMH524316 IVS524310:IWD524316 JFO524310:JFZ524316 JPK524310:JPV524316 JZG524310:JZR524316 KJC524310:KJN524316 KSY524310:KTJ524316 LCU524310:LDF524316 LMQ524310:LNB524316 LWM524310:LWX524316 MGI524310:MGT524316 MQE524310:MQP524316 NAA524310:NAL524316 NJW524310:NKH524316 NTS524310:NUD524316 ODO524310:ODZ524316 ONK524310:ONV524316 OXG524310:OXR524316 PHC524310:PHN524316 PQY524310:PRJ524316 QAU524310:QBF524316 QKQ524310:QLB524316 QUM524310:QUX524316 REI524310:RET524316 ROE524310:ROP524316 RYA524310:RYL524316 SHW524310:SIH524316 SRS524310:SSD524316 TBO524310:TBZ524316 TLK524310:TLV524316 TVG524310:TVR524316 UFC524310:UFN524316 UOY524310:UPJ524316 UYU524310:UZF524316 VIQ524310:VJB524316 VSM524310:VSX524316 WCI524310:WCT524316 WME524310:WMP524316 WWA524310:WWL524316 JO589846:JZ589852 TK589846:TV589852 ADG589846:ADR589852 ANC589846:ANN589852 AWY589846:AXJ589852 BGU589846:BHF589852 BQQ589846:BRB589852 CAM589846:CAX589852 CKI589846:CKT589852 CUE589846:CUP589852 DEA589846:DEL589852 DNW589846:DOH589852 DXS589846:DYD589852 EHO589846:EHZ589852 ERK589846:ERV589852 FBG589846:FBR589852 FLC589846:FLN589852 FUY589846:FVJ589852 GEU589846:GFF589852 GOQ589846:GPB589852 GYM589846:GYX589852 HII589846:HIT589852 HSE589846:HSP589852 ICA589846:ICL589852 ILW589846:IMH589852 IVS589846:IWD589852 JFO589846:JFZ589852 JPK589846:JPV589852 JZG589846:JZR589852 KJC589846:KJN589852 KSY589846:KTJ589852 LCU589846:LDF589852 LMQ589846:LNB589852 LWM589846:LWX589852 MGI589846:MGT589852 MQE589846:MQP589852 NAA589846:NAL589852 NJW589846:NKH589852 NTS589846:NUD589852 ODO589846:ODZ589852 ONK589846:ONV589852 OXG589846:OXR589852 PHC589846:PHN589852 PQY589846:PRJ589852 QAU589846:QBF589852 QKQ589846:QLB589852 QUM589846:QUX589852 REI589846:RET589852 ROE589846:ROP589852 RYA589846:RYL589852 SHW589846:SIH589852 SRS589846:SSD589852 TBO589846:TBZ589852 TLK589846:TLV589852 TVG589846:TVR589852 UFC589846:UFN589852 UOY589846:UPJ589852 UYU589846:UZF589852 VIQ589846:VJB589852 VSM589846:VSX589852 WCI589846:WCT589852 WME589846:WMP589852 WWA589846:WWL589852 JO655382:JZ655388 TK655382:TV655388 ADG655382:ADR655388 ANC655382:ANN655388 AWY655382:AXJ655388 BGU655382:BHF655388 BQQ655382:BRB655388 CAM655382:CAX655388 CKI655382:CKT655388 CUE655382:CUP655388 DEA655382:DEL655388 DNW655382:DOH655388 DXS655382:DYD655388 EHO655382:EHZ655388 ERK655382:ERV655388 FBG655382:FBR655388 FLC655382:FLN655388 FUY655382:FVJ655388 GEU655382:GFF655388 GOQ655382:GPB655388 GYM655382:GYX655388 HII655382:HIT655388 HSE655382:HSP655388 ICA655382:ICL655388 ILW655382:IMH655388 IVS655382:IWD655388 JFO655382:JFZ655388 JPK655382:JPV655388 JZG655382:JZR655388 KJC655382:KJN655388 KSY655382:KTJ655388 LCU655382:LDF655388 LMQ655382:LNB655388 LWM655382:LWX655388 MGI655382:MGT655388 MQE655382:MQP655388 NAA655382:NAL655388 NJW655382:NKH655388 NTS655382:NUD655388 ODO655382:ODZ655388 ONK655382:ONV655388 OXG655382:OXR655388 PHC655382:PHN655388 PQY655382:PRJ655388 QAU655382:QBF655388 QKQ655382:QLB655388 QUM655382:QUX655388 REI655382:RET655388 ROE655382:ROP655388 RYA655382:RYL655388 SHW655382:SIH655388 SRS655382:SSD655388 TBO655382:TBZ655388 TLK655382:TLV655388 TVG655382:TVR655388 UFC655382:UFN655388 UOY655382:UPJ655388 UYU655382:UZF655388 VIQ655382:VJB655388 VSM655382:VSX655388 WCI655382:WCT655388 WME655382:WMP655388 WWA655382:WWL655388 JO720918:JZ720924 TK720918:TV720924 ADG720918:ADR720924 ANC720918:ANN720924 AWY720918:AXJ720924 BGU720918:BHF720924 BQQ720918:BRB720924 CAM720918:CAX720924 CKI720918:CKT720924 CUE720918:CUP720924 DEA720918:DEL720924 DNW720918:DOH720924 DXS720918:DYD720924 EHO720918:EHZ720924 ERK720918:ERV720924 FBG720918:FBR720924 FLC720918:FLN720924 FUY720918:FVJ720924 GEU720918:GFF720924 GOQ720918:GPB720924 GYM720918:GYX720924 HII720918:HIT720924 HSE720918:HSP720924 ICA720918:ICL720924 ILW720918:IMH720924 IVS720918:IWD720924 JFO720918:JFZ720924 JPK720918:JPV720924 JZG720918:JZR720924 KJC720918:KJN720924 KSY720918:KTJ720924 LCU720918:LDF720924 LMQ720918:LNB720924 LWM720918:LWX720924 MGI720918:MGT720924 MQE720918:MQP720924 NAA720918:NAL720924 NJW720918:NKH720924 NTS720918:NUD720924 ODO720918:ODZ720924 ONK720918:ONV720924 OXG720918:OXR720924 PHC720918:PHN720924 PQY720918:PRJ720924 QAU720918:QBF720924 QKQ720918:QLB720924 QUM720918:QUX720924 REI720918:RET720924 ROE720918:ROP720924 RYA720918:RYL720924 SHW720918:SIH720924 SRS720918:SSD720924 TBO720918:TBZ720924 TLK720918:TLV720924 TVG720918:TVR720924 UFC720918:UFN720924 UOY720918:UPJ720924 UYU720918:UZF720924 VIQ720918:VJB720924 VSM720918:VSX720924 WCI720918:WCT720924 WME720918:WMP720924 WWA720918:WWL720924 JO786454:JZ786460 TK786454:TV786460 ADG786454:ADR786460 ANC786454:ANN786460 AWY786454:AXJ786460 BGU786454:BHF786460 BQQ786454:BRB786460 CAM786454:CAX786460 CKI786454:CKT786460 CUE786454:CUP786460 DEA786454:DEL786460 DNW786454:DOH786460 DXS786454:DYD786460 EHO786454:EHZ786460 ERK786454:ERV786460 FBG786454:FBR786460 FLC786454:FLN786460 FUY786454:FVJ786460 GEU786454:GFF786460 GOQ786454:GPB786460 GYM786454:GYX786460 HII786454:HIT786460 HSE786454:HSP786460 ICA786454:ICL786460 ILW786454:IMH786460 IVS786454:IWD786460 JFO786454:JFZ786460 JPK786454:JPV786460 JZG786454:JZR786460 KJC786454:KJN786460 KSY786454:KTJ786460 LCU786454:LDF786460 LMQ786454:LNB786460 LWM786454:LWX786460 MGI786454:MGT786460 MQE786454:MQP786460 NAA786454:NAL786460 NJW786454:NKH786460 NTS786454:NUD786460 ODO786454:ODZ786460 ONK786454:ONV786460 OXG786454:OXR786460 PHC786454:PHN786460 PQY786454:PRJ786460 QAU786454:QBF786460 QKQ786454:QLB786460 QUM786454:QUX786460 REI786454:RET786460 ROE786454:ROP786460 RYA786454:RYL786460 SHW786454:SIH786460 SRS786454:SSD786460 TBO786454:TBZ786460 TLK786454:TLV786460 TVG786454:TVR786460 UFC786454:UFN786460 UOY786454:UPJ786460 UYU786454:UZF786460 VIQ786454:VJB786460 VSM786454:VSX786460 WCI786454:WCT786460 WME786454:WMP786460 WWA786454:WWL786460 JO851990:JZ851996 TK851990:TV851996 ADG851990:ADR851996 ANC851990:ANN851996 AWY851990:AXJ851996 BGU851990:BHF851996 BQQ851990:BRB851996 CAM851990:CAX851996 CKI851990:CKT851996 CUE851990:CUP851996 DEA851990:DEL851996 DNW851990:DOH851996 DXS851990:DYD851996 EHO851990:EHZ851996 ERK851990:ERV851996 FBG851990:FBR851996 FLC851990:FLN851996 FUY851990:FVJ851996 GEU851990:GFF851996 GOQ851990:GPB851996 GYM851990:GYX851996 HII851990:HIT851996 HSE851990:HSP851996 ICA851990:ICL851996 ILW851990:IMH851996 IVS851990:IWD851996 JFO851990:JFZ851996 JPK851990:JPV851996 JZG851990:JZR851996 KJC851990:KJN851996 KSY851990:KTJ851996 LCU851990:LDF851996 LMQ851990:LNB851996 LWM851990:LWX851996 MGI851990:MGT851996 MQE851990:MQP851996 NAA851990:NAL851996 NJW851990:NKH851996 NTS851990:NUD851996 ODO851990:ODZ851996 ONK851990:ONV851996 OXG851990:OXR851996 PHC851990:PHN851996 PQY851990:PRJ851996 QAU851990:QBF851996 QKQ851990:QLB851996 QUM851990:QUX851996 REI851990:RET851996 ROE851990:ROP851996 RYA851990:RYL851996 SHW851990:SIH851996 SRS851990:SSD851996 TBO851990:TBZ851996 TLK851990:TLV851996 TVG851990:TVR851996 UFC851990:UFN851996 UOY851990:UPJ851996 UYU851990:UZF851996 VIQ851990:VJB851996 VSM851990:VSX851996 WCI851990:WCT851996 WME851990:WMP851996 WWA851990:WWL851996 JO917526:JZ917532 TK917526:TV917532 ADG917526:ADR917532 ANC917526:ANN917532 AWY917526:AXJ917532 BGU917526:BHF917532 BQQ917526:BRB917532 CAM917526:CAX917532 CKI917526:CKT917532 CUE917526:CUP917532 DEA917526:DEL917532 DNW917526:DOH917532 DXS917526:DYD917532 EHO917526:EHZ917532 ERK917526:ERV917532 FBG917526:FBR917532 FLC917526:FLN917532 FUY917526:FVJ917532 GEU917526:GFF917532 GOQ917526:GPB917532 GYM917526:GYX917532 HII917526:HIT917532 HSE917526:HSP917532 ICA917526:ICL917532 ILW917526:IMH917532 IVS917526:IWD917532 JFO917526:JFZ917532 JPK917526:JPV917532 JZG917526:JZR917532 KJC917526:KJN917532 KSY917526:KTJ917532 LCU917526:LDF917532 LMQ917526:LNB917532 LWM917526:LWX917532 MGI917526:MGT917532 MQE917526:MQP917532 NAA917526:NAL917532 NJW917526:NKH917532 NTS917526:NUD917532 ODO917526:ODZ917532 ONK917526:ONV917532 OXG917526:OXR917532 PHC917526:PHN917532 PQY917526:PRJ917532 QAU917526:QBF917532 QKQ917526:QLB917532 QUM917526:QUX917532 REI917526:RET917532 ROE917526:ROP917532 RYA917526:RYL917532 SHW917526:SIH917532 SRS917526:SSD917532 TBO917526:TBZ917532 TLK917526:TLV917532 TVG917526:TVR917532 UFC917526:UFN917532 UOY917526:UPJ917532 UYU917526:UZF917532 VIQ917526:VJB917532 VSM917526:VSX917532 WCI917526:WCT917532 WME917526:WMP917532 WWA917526:WWL917532 JO983062:JZ983068 TK983062:TV983068 ADG983062:ADR983068 ANC983062:ANN983068 AWY983062:AXJ983068 BGU983062:BHF983068 BQQ983062:BRB983068 CAM983062:CAX983068 CKI983062:CKT983068 CUE983062:CUP983068 DEA983062:DEL983068 DNW983062:DOH983068 DXS983062:DYD983068 EHO983062:EHZ983068 ERK983062:ERV983068 FBG983062:FBR983068 FLC983062:FLN983068 FUY983062:FVJ983068 GEU983062:GFF983068 GOQ983062:GPB983068 GYM983062:GYX983068 HII983062:HIT983068 HSE983062:HSP983068 ICA983062:ICL983068 ILW983062:IMH983068 IVS983062:IWD983068 JFO983062:JFZ983068 JPK983062:JPV983068 JZG983062:JZR983068 KJC983062:KJN983068 KSY983062:KTJ983068 LCU983062:LDF983068 LMQ983062:LNB983068 LWM983062:LWX983068 MGI983062:MGT983068 MQE983062:MQP983068 NAA983062:NAL983068 NJW983062:NKH983068 NTS983062:NUD983068 ODO983062:ODZ983068 ONK983062:ONV983068 OXG983062:OXR983068 PHC983062:PHN983068 PQY983062:PRJ983068 QAU983062:QBF983068 QKQ983062:QLB983068 QUM983062:QUX983068 REI983062:RET983068 ROE983062:ROP983068 RYA983062:RYL983068 SHW983062:SIH983068 SRS983062:SSD983068 TBO983062:TBZ983068 TLK983062:TLV983068 TVG983062:TVR983068 UFC983062:UFN983068 UOY983062:UPJ983068 UYU983062:UZF983068 VIQ983062:VJB983068 VSM983062:VSX983068 WCI983062:WCT983068 WME983062:WMP983068 AD27:AD28 L26:AC28 L983062:AD983068 L917526:AD917532 L851990:AD851996 L786454:AD786460 L720918:AD720924 L655382:AD655388 L589846:AD589852 L524310:AD524316 L458774:AD458780 L393238:AD393244 L327702:AD327708 L262166:AD262172 L196630:AD196636 L131094:AD131100 L65558:AD65564"/>
    <dataValidation type="list" allowBlank="1" showInputMessage="1" showErrorMessage="1" errorTitle="Ошибка" error="Выберите значение из списка" prompt="Выберите значение из списка" sqref="O23:AC23">
      <formula1>kind_of_cons</formula1>
    </dataValidation>
    <dataValidation type="list" allowBlank="1" showInputMessage="1" showErrorMessage="1" errorTitle="Ошибка" error="Выберите значение из списка" sqref="TL24 ADH24 AND24 AWZ24 BGV24 BQR24 CAN24 CKJ24 CUF24 DEB24 DNX24 DXT24 EHP24 ERL24 FBH24 FLD24 FUZ24 GEV24 GOR24 GYN24 HIJ24 HSF24 ICB24 ILX24 IVT24 JFP24 JPL24 JZH24 KJD24 KSZ24 LCV24 LMR24 LWN24 MGJ24 MQF24 NAB24 NJX24 NTT24 ODP24 ONL24 OXH24 PHD24 PQZ24 QAV24 QKR24 QUN24 REJ24 ROF24 RYB24 SHX24 SRT24 TBP24 TLL24 TVH24 UFD24 UOZ24 UYV24 VIR24 VSN24 WCJ24 WMF24 WWB24 M24 WWB983060 M65556 JP65556 TL65556 ADH65556 AND65556 AWZ65556 BGV65556 BQR65556 CAN65556 CKJ65556 CUF65556 DEB65556 DNX65556 DXT65556 EHP65556 ERL65556 FBH65556 FLD65556 FUZ65556 GEV65556 GOR65556 GYN65556 HIJ65556 HSF65556 ICB65556 ILX65556 IVT65556 JFP65556 JPL65556 JZH65556 KJD65556 KSZ65556 LCV65556 LMR65556 LWN65556 MGJ65556 MQF65556 NAB65556 NJX65556 NTT65556 ODP65556 ONL65556 OXH65556 PHD65556 PQZ65556 QAV65556 QKR65556 QUN65556 REJ65556 ROF65556 RYB65556 SHX65556 SRT65556 TBP65556 TLL65556 TVH65556 UFD65556 UOZ65556 UYV65556 VIR65556 VSN65556 WCJ65556 WMF65556 WWB65556 M131092 JP131092 TL131092 ADH131092 AND131092 AWZ131092 BGV131092 BQR131092 CAN131092 CKJ131092 CUF131092 DEB131092 DNX131092 DXT131092 EHP131092 ERL131092 FBH131092 FLD131092 FUZ131092 GEV131092 GOR131092 GYN131092 HIJ131092 HSF131092 ICB131092 ILX131092 IVT131092 JFP131092 JPL131092 JZH131092 KJD131092 KSZ131092 LCV131092 LMR131092 LWN131092 MGJ131092 MQF131092 NAB131092 NJX131092 NTT131092 ODP131092 ONL131092 OXH131092 PHD131092 PQZ131092 QAV131092 QKR131092 QUN131092 REJ131092 ROF131092 RYB131092 SHX131092 SRT131092 TBP131092 TLL131092 TVH131092 UFD131092 UOZ131092 UYV131092 VIR131092 VSN131092 WCJ131092 WMF131092 WWB131092 M196628 JP196628 TL196628 ADH196628 AND196628 AWZ196628 BGV196628 BQR196628 CAN196628 CKJ196628 CUF196628 DEB196628 DNX196628 DXT196628 EHP196628 ERL196628 FBH196628 FLD196628 FUZ196628 GEV196628 GOR196628 GYN196628 HIJ196628 HSF196628 ICB196628 ILX196628 IVT196628 JFP196628 JPL196628 JZH196628 KJD196628 KSZ196628 LCV196628 LMR196628 LWN196628 MGJ196628 MQF196628 NAB196628 NJX196628 NTT196628 ODP196628 ONL196628 OXH196628 PHD196628 PQZ196628 QAV196628 QKR196628 QUN196628 REJ196628 ROF196628 RYB196628 SHX196628 SRT196628 TBP196628 TLL196628 TVH196628 UFD196628 UOZ196628 UYV196628 VIR196628 VSN196628 WCJ196628 WMF196628 WWB196628 M262164 JP262164 TL262164 ADH262164 AND262164 AWZ262164 BGV262164 BQR262164 CAN262164 CKJ262164 CUF262164 DEB262164 DNX262164 DXT262164 EHP262164 ERL262164 FBH262164 FLD262164 FUZ262164 GEV262164 GOR262164 GYN262164 HIJ262164 HSF262164 ICB262164 ILX262164 IVT262164 JFP262164 JPL262164 JZH262164 KJD262164 KSZ262164 LCV262164 LMR262164 LWN262164 MGJ262164 MQF262164 NAB262164 NJX262164 NTT262164 ODP262164 ONL262164 OXH262164 PHD262164 PQZ262164 QAV262164 QKR262164 QUN262164 REJ262164 ROF262164 RYB262164 SHX262164 SRT262164 TBP262164 TLL262164 TVH262164 UFD262164 UOZ262164 UYV262164 VIR262164 VSN262164 WCJ262164 WMF262164 WWB262164 M327700 JP327700 TL327700 ADH327700 AND327700 AWZ327700 BGV327700 BQR327700 CAN327700 CKJ327700 CUF327700 DEB327700 DNX327700 DXT327700 EHP327700 ERL327700 FBH327700 FLD327700 FUZ327700 GEV327700 GOR327700 GYN327700 HIJ327700 HSF327700 ICB327700 ILX327700 IVT327700 JFP327700 JPL327700 JZH327700 KJD327700 KSZ327700 LCV327700 LMR327700 LWN327700 MGJ327700 MQF327700 NAB327700 NJX327700 NTT327700 ODP327700 ONL327700 OXH327700 PHD327700 PQZ327700 QAV327700 QKR327700 QUN327700 REJ327700 ROF327700 RYB327700 SHX327700 SRT327700 TBP327700 TLL327700 TVH327700 UFD327700 UOZ327700 UYV327700 VIR327700 VSN327700 WCJ327700 WMF327700 WWB327700 M393236 JP393236 TL393236 ADH393236 AND393236 AWZ393236 BGV393236 BQR393236 CAN393236 CKJ393236 CUF393236 DEB393236 DNX393236 DXT393236 EHP393236 ERL393236 FBH393236 FLD393236 FUZ393236 GEV393236 GOR393236 GYN393236 HIJ393236 HSF393236 ICB393236 ILX393236 IVT393236 JFP393236 JPL393236 JZH393236 KJD393236 KSZ393236 LCV393236 LMR393236 LWN393236 MGJ393236 MQF393236 NAB393236 NJX393236 NTT393236 ODP393236 ONL393236 OXH393236 PHD393236 PQZ393236 QAV393236 QKR393236 QUN393236 REJ393236 ROF393236 RYB393236 SHX393236 SRT393236 TBP393236 TLL393236 TVH393236 UFD393236 UOZ393236 UYV393236 VIR393236 VSN393236 WCJ393236 WMF393236 WWB393236 M458772 JP458772 TL458772 ADH458772 AND458772 AWZ458772 BGV458772 BQR458772 CAN458772 CKJ458772 CUF458772 DEB458772 DNX458772 DXT458772 EHP458772 ERL458772 FBH458772 FLD458772 FUZ458772 GEV458772 GOR458772 GYN458772 HIJ458772 HSF458772 ICB458772 ILX458772 IVT458772 JFP458772 JPL458772 JZH458772 KJD458772 KSZ458772 LCV458772 LMR458772 LWN458772 MGJ458772 MQF458772 NAB458772 NJX458772 NTT458772 ODP458772 ONL458772 OXH458772 PHD458772 PQZ458772 QAV458772 QKR458772 QUN458772 REJ458772 ROF458772 RYB458772 SHX458772 SRT458772 TBP458772 TLL458772 TVH458772 UFD458772 UOZ458772 UYV458772 VIR458772 VSN458772 WCJ458772 WMF458772 WWB458772 M524308 JP524308 TL524308 ADH524308 AND524308 AWZ524308 BGV524308 BQR524308 CAN524308 CKJ524308 CUF524308 DEB524308 DNX524308 DXT524308 EHP524308 ERL524308 FBH524308 FLD524308 FUZ524308 GEV524308 GOR524308 GYN524308 HIJ524308 HSF524308 ICB524308 ILX524308 IVT524308 JFP524308 JPL524308 JZH524308 KJD524308 KSZ524308 LCV524308 LMR524308 LWN524308 MGJ524308 MQF524308 NAB524308 NJX524308 NTT524308 ODP524308 ONL524308 OXH524308 PHD524308 PQZ524308 QAV524308 QKR524308 QUN524308 REJ524308 ROF524308 RYB524308 SHX524308 SRT524308 TBP524308 TLL524308 TVH524308 UFD524308 UOZ524308 UYV524308 VIR524308 VSN524308 WCJ524308 WMF524308 WWB524308 M589844 JP589844 TL589844 ADH589844 AND589844 AWZ589844 BGV589844 BQR589844 CAN589844 CKJ589844 CUF589844 DEB589844 DNX589844 DXT589844 EHP589844 ERL589844 FBH589844 FLD589844 FUZ589844 GEV589844 GOR589844 GYN589844 HIJ589844 HSF589844 ICB589844 ILX589844 IVT589844 JFP589844 JPL589844 JZH589844 KJD589844 KSZ589844 LCV589844 LMR589844 LWN589844 MGJ589844 MQF589844 NAB589844 NJX589844 NTT589844 ODP589844 ONL589844 OXH589844 PHD589844 PQZ589844 QAV589844 QKR589844 QUN589844 REJ589844 ROF589844 RYB589844 SHX589844 SRT589844 TBP589844 TLL589844 TVH589844 UFD589844 UOZ589844 UYV589844 VIR589844 VSN589844 WCJ589844 WMF589844 WWB589844 M655380 JP655380 TL655380 ADH655380 AND655380 AWZ655380 BGV655380 BQR655380 CAN655380 CKJ655380 CUF655380 DEB655380 DNX655380 DXT655380 EHP655380 ERL655380 FBH655380 FLD655380 FUZ655380 GEV655380 GOR655380 GYN655380 HIJ655380 HSF655380 ICB655380 ILX655380 IVT655380 JFP655380 JPL655380 JZH655380 KJD655380 KSZ655380 LCV655380 LMR655380 LWN655380 MGJ655380 MQF655380 NAB655380 NJX655380 NTT655380 ODP655380 ONL655380 OXH655380 PHD655380 PQZ655380 QAV655380 QKR655380 QUN655380 REJ655380 ROF655380 RYB655380 SHX655380 SRT655380 TBP655380 TLL655380 TVH655380 UFD655380 UOZ655380 UYV655380 VIR655380 VSN655380 WCJ655380 WMF655380 WWB655380 M720916 JP720916 TL720916 ADH720916 AND720916 AWZ720916 BGV720916 BQR720916 CAN720916 CKJ720916 CUF720916 DEB720916 DNX720916 DXT720916 EHP720916 ERL720916 FBH720916 FLD720916 FUZ720916 GEV720916 GOR720916 GYN720916 HIJ720916 HSF720916 ICB720916 ILX720916 IVT720916 JFP720916 JPL720916 JZH720916 KJD720916 KSZ720916 LCV720916 LMR720916 LWN720916 MGJ720916 MQF720916 NAB720916 NJX720916 NTT720916 ODP720916 ONL720916 OXH720916 PHD720916 PQZ720916 QAV720916 QKR720916 QUN720916 REJ720916 ROF720916 RYB720916 SHX720916 SRT720916 TBP720916 TLL720916 TVH720916 UFD720916 UOZ720916 UYV720916 VIR720916 VSN720916 WCJ720916 WMF720916 WWB720916 M786452 JP786452 TL786452 ADH786452 AND786452 AWZ786452 BGV786452 BQR786452 CAN786452 CKJ786452 CUF786452 DEB786452 DNX786452 DXT786452 EHP786452 ERL786452 FBH786452 FLD786452 FUZ786452 GEV786452 GOR786452 GYN786452 HIJ786452 HSF786452 ICB786452 ILX786452 IVT786452 JFP786452 JPL786452 JZH786452 KJD786452 KSZ786452 LCV786452 LMR786452 LWN786452 MGJ786452 MQF786452 NAB786452 NJX786452 NTT786452 ODP786452 ONL786452 OXH786452 PHD786452 PQZ786452 QAV786452 QKR786452 QUN786452 REJ786452 ROF786452 RYB786452 SHX786452 SRT786452 TBP786452 TLL786452 TVH786452 UFD786452 UOZ786452 UYV786452 VIR786452 VSN786452 WCJ786452 WMF786452 WWB786452 M851988 JP851988 TL851988 ADH851988 AND851988 AWZ851988 BGV851988 BQR851988 CAN851988 CKJ851988 CUF851988 DEB851988 DNX851988 DXT851988 EHP851988 ERL851988 FBH851988 FLD851988 FUZ851988 GEV851988 GOR851988 GYN851988 HIJ851988 HSF851988 ICB851988 ILX851988 IVT851988 JFP851988 JPL851988 JZH851988 KJD851988 KSZ851988 LCV851988 LMR851988 LWN851988 MGJ851988 MQF851988 NAB851988 NJX851988 NTT851988 ODP851988 ONL851988 OXH851988 PHD851988 PQZ851988 QAV851988 QKR851988 QUN851988 REJ851988 ROF851988 RYB851988 SHX851988 SRT851988 TBP851988 TLL851988 TVH851988 UFD851988 UOZ851988 UYV851988 VIR851988 VSN851988 WCJ851988 WMF851988 WWB851988 M917524 JP917524 TL917524 ADH917524 AND917524 AWZ917524 BGV917524 BQR917524 CAN917524 CKJ917524 CUF917524 DEB917524 DNX917524 DXT917524 EHP917524 ERL917524 FBH917524 FLD917524 FUZ917524 GEV917524 GOR917524 GYN917524 HIJ917524 HSF917524 ICB917524 ILX917524 IVT917524 JFP917524 JPL917524 JZH917524 KJD917524 KSZ917524 LCV917524 LMR917524 LWN917524 MGJ917524 MQF917524 NAB917524 NJX917524 NTT917524 ODP917524 ONL917524 OXH917524 PHD917524 PQZ917524 QAV917524 QKR917524 QUN917524 REJ917524 ROF917524 RYB917524 SHX917524 SRT917524 TBP917524 TLL917524 TVH917524 UFD917524 UOZ917524 UYV917524 VIR917524 VSN917524 WCJ917524 WMF917524 WWB917524 M983060 JP983060 TL983060 ADH983060 AND983060 AWZ983060 BGV983060 BQR983060 CAN983060 CKJ983060 CUF983060 DEB983060 DNX983060 DXT983060 EHP983060 ERL983060 FBH983060 FLD983060 FUZ983060 GEV983060 GOR983060 GYN983060 HIJ983060 HSF983060 ICB983060 ILX983060 IVT983060 JFP983060 JPL983060 JZH983060 KJD983060 KSZ983060 LCV983060 LMR983060 LWN983060 MGJ983060 MQF983060 NAB983060 NJX983060 NTT983060 ODP983060 ONL983060 OXH983060 PHD983060 PQZ983060 QAV983060 QKR983060 QUN983060 REJ983060 ROF983060 RYB983060 SHX983060 SRT983060 TBP983060 TLL983060 TVH983060 UFD983060 UOZ983060 UYV983060 VIR983060 VSN983060 WCJ983060 WMF983060 JP24">
      <formula1>kind_of_heat_transfer</formula1>
    </dataValidation>
    <dataValidation type="list" allowBlank="1" showInputMessage="1" errorTitle="Ошибка" error="Выберите значение из списка" prompt="Выберите значение из списка" sqref="WWD983059 JR23 TN23 ADJ23 ANF23 AXB23 BGX23 BQT23 CAP23 CKL23 CUH23 DED23 DNZ23 DXV23 EHR23 ERN23 FBJ23 FLF23 FVB23 GEX23 GOT23 GYP23 HIL23 HSH23 ICD23 ILZ23 IVV23 JFR23 JPN23 JZJ23 KJF23 KTB23 LCX23 LMT23 LWP23 MGL23 MQH23 NAD23 NJZ23 NTV23 ODR23 ONN23 OXJ23 PHF23 PRB23 QAX23 QKT23 QUP23 REL23 ROH23 RYD23 SHZ23 SRV23 TBR23 TLN23 TVJ23 UFF23 UPB23 UYX23 VIT23 VSP23 WCL23 WMH23 WWD23 O65555 JR65555 TN65555 ADJ65555 ANF65555 AXB65555 BGX65555 BQT65555 CAP65555 CKL65555 CUH65555 DED65555 DNZ65555 DXV65555 EHR65555 ERN65555 FBJ65555 FLF65555 FVB65555 GEX65555 GOT65555 GYP65555 HIL65555 HSH65555 ICD65555 ILZ65555 IVV65555 JFR65555 JPN65555 JZJ65555 KJF65555 KTB65555 LCX65555 LMT65555 LWP65555 MGL65555 MQH65555 NAD65555 NJZ65555 NTV65555 ODR65555 ONN65555 OXJ65555 PHF65555 PRB65555 QAX65555 QKT65555 QUP65555 REL65555 ROH65555 RYD65555 SHZ65555 SRV65555 TBR65555 TLN65555 TVJ65555 UFF65555 UPB65555 UYX65555 VIT65555 VSP65555 WCL65555 WMH65555 WWD65555 O131091 JR131091 TN131091 ADJ131091 ANF131091 AXB131091 BGX131091 BQT131091 CAP131091 CKL131091 CUH131091 DED131091 DNZ131091 DXV131091 EHR131091 ERN131091 FBJ131091 FLF131091 FVB131091 GEX131091 GOT131091 GYP131091 HIL131091 HSH131091 ICD131091 ILZ131091 IVV131091 JFR131091 JPN131091 JZJ131091 KJF131091 KTB131091 LCX131091 LMT131091 LWP131091 MGL131091 MQH131091 NAD131091 NJZ131091 NTV131091 ODR131091 ONN131091 OXJ131091 PHF131091 PRB131091 QAX131091 QKT131091 QUP131091 REL131091 ROH131091 RYD131091 SHZ131091 SRV131091 TBR131091 TLN131091 TVJ131091 UFF131091 UPB131091 UYX131091 VIT131091 VSP131091 WCL131091 WMH131091 WWD131091 O196627 JR196627 TN196627 ADJ196627 ANF196627 AXB196627 BGX196627 BQT196627 CAP196627 CKL196627 CUH196627 DED196627 DNZ196627 DXV196627 EHR196627 ERN196627 FBJ196627 FLF196627 FVB196627 GEX196627 GOT196627 GYP196627 HIL196627 HSH196627 ICD196627 ILZ196627 IVV196627 JFR196627 JPN196627 JZJ196627 KJF196627 KTB196627 LCX196627 LMT196627 LWP196627 MGL196627 MQH196627 NAD196627 NJZ196627 NTV196627 ODR196627 ONN196627 OXJ196627 PHF196627 PRB196627 QAX196627 QKT196627 QUP196627 REL196627 ROH196627 RYD196627 SHZ196627 SRV196627 TBR196627 TLN196627 TVJ196627 UFF196627 UPB196627 UYX196627 VIT196627 VSP196627 WCL196627 WMH196627 WWD196627 O262163 JR262163 TN262163 ADJ262163 ANF262163 AXB262163 BGX262163 BQT262163 CAP262163 CKL262163 CUH262163 DED262163 DNZ262163 DXV262163 EHR262163 ERN262163 FBJ262163 FLF262163 FVB262163 GEX262163 GOT262163 GYP262163 HIL262163 HSH262163 ICD262163 ILZ262163 IVV262163 JFR262163 JPN262163 JZJ262163 KJF262163 KTB262163 LCX262163 LMT262163 LWP262163 MGL262163 MQH262163 NAD262163 NJZ262163 NTV262163 ODR262163 ONN262163 OXJ262163 PHF262163 PRB262163 QAX262163 QKT262163 QUP262163 REL262163 ROH262163 RYD262163 SHZ262163 SRV262163 TBR262163 TLN262163 TVJ262163 UFF262163 UPB262163 UYX262163 VIT262163 VSP262163 WCL262163 WMH262163 WWD262163 O327699 JR327699 TN327699 ADJ327699 ANF327699 AXB327699 BGX327699 BQT327699 CAP327699 CKL327699 CUH327699 DED327699 DNZ327699 DXV327699 EHR327699 ERN327699 FBJ327699 FLF327699 FVB327699 GEX327699 GOT327699 GYP327699 HIL327699 HSH327699 ICD327699 ILZ327699 IVV327699 JFR327699 JPN327699 JZJ327699 KJF327699 KTB327699 LCX327699 LMT327699 LWP327699 MGL327699 MQH327699 NAD327699 NJZ327699 NTV327699 ODR327699 ONN327699 OXJ327699 PHF327699 PRB327699 QAX327699 QKT327699 QUP327699 REL327699 ROH327699 RYD327699 SHZ327699 SRV327699 TBR327699 TLN327699 TVJ327699 UFF327699 UPB327699 UYX327699 VIT327699 VSP327699 WCL327699 WMH327699 WWD327699 O393235 JR393235 TN393235 ADJ393235 ANF393235 AXB393235 BGX393235 BQT393235 CAP393235 CKL393235 CUH393235 DED393235 DNZ393235 DXV393235 EHR393235 ERN393235 FBJ393235 FLF393235 FVB393235 GEX393235 GOT393235 GYP393235 HIL393235 HSH393235 ICD393235 ILZ393235 IVV393235 JFR393235 JPN393235 JZJ393235 KJF393235 KTB393235 LCX393235 LMT393235 LWP393235 MGL393235 MQH393235 NAD393235 NJZ393235 NTV393235 ODR393235 ONN393235 OXJ393235 PHF393235 PRB393235 QAX393235 QKT393235 QUP393235 REL393235 ROH393235 RYD393235 SHZ393235 SRV393235 TBR393235 TLN393235 TVJ393235 UFF393235 UPB393235 UYX393235 VIT393235 VSP393235 WCL393235 WMH393235 WWD393235 O458771 JR458771 TN458771 ADJ458771 ANF458771 AXB458771 BGX458771 BQT458771 CAP458771 CKL458771 CUH458771 DED458771 DNZ458771 DXV458771 EHR458771 ERN458771 FBJ458771 FLF458771 FVB458771 GEX458771 GOT458771 GYP458771 HIL458771 HSH458771 ICD458771 ILZ458771 IVV458771 JFR458771 JPN458771 JZJ458771 KJF458771 KTB458771 LCX458771 LMT458771 LWP458771 MGL458771 MQH458771 NAD458771 NJZ458771 NTV458771 ODR458771 ONN458771 OXJ458771 PHF458771 PRB458771 QAX458771 QKT458771 QUP458771 REL458771 ROH458771 RYD458771 SHZ458771 SRV458771 TBR458771 TLN458771 TVJ458771 UFF458771 UPB458771 UYX458771 VIT458771 VSP458771 WCL458771 WMH458771 WWD458771 O524307 JR524307 TN524307 ADJ524307 ANF524307 AXB524307 BGX524307 BQT524307 CAP524307 CKL524307 CUH524307 DED524307 DNZ524307 DXV524307 EHR524307 ERN524307 FBJ524307 FLF524307 FVB524307 GEX524307 GOT524307 GYP524307 HIL524307 HSH524307 ICD524307 ILZ524307 IVV524307 JFR524307 JPN524307 JZJ524307 KJF524307 KTB524307 LCX524307 LMT524307 LWP524307 MGL524307 MQH524307 NAD524307 NJZ524307 NTV524307 ODR524307 ONN524307 OXJ524307 PHF524307 PRB524307 QAX524307 QKT524307 QUP524307 REL524307 ROH524307 RYD524307 SHZ524307 SRV524307 TBR524307 TLN524307 TVJ524307 UFF524307 UPB524307 UYX524307 VIT524307 VSP524307 WCL524307 WMH524307 WWD524307 O589843 JR589843 TN589843 ADJ589843 ANF589843 AXB589843 BGX589843 BQT589843 CAP589843 CKL589843 CUH589843 DED589843 DNZ589843 DXV589843 EHR589843 ERN589843 FBJ589843 FLF589843 FVB589843 GEX589843 GOT589843 GYP589843 HIL589843 HSH589843 ICD589843 ILZ589843 IVV589843 JFR589843 JPN589843 JZJ589843 KJF589843 KTB589843 LCX589843 LMT589843 LWP589843 MGL589843 MQH589843 NAD589843 NJZ589843 NTV589843 ODR589843 ONN589843 OXJ589843 PHF589843 PRB589843 QAX589843 QKT589843 QUP589843 REL589843 ROH589843 RYD589843 SHZ589843 SRV589843 TBR589843 TLN589843 TVJ589843 UFF589843 UPB589843 UYX589843 VIT589843 VSP589843 WCL589843 WMH589843 WWD589843 O655379 JR655379 TN655379 ADJ655379 ANF655379 AXB655379 BGX655379 BQT655379 CAP655379 CKL655379 CUH655379 DED655379 DNZ655379 DXV655379 EHR655379 ERN655379 FBJ655379 FLF655379 FVB655379 GEX655379 GOT655379 GYP655379 HIL655379 HSH655379 ICD655379 ILZ655379 IVV655379 JFR655379 JPN655379 JZJ655379 KJF655379 KTB655379 LCX655379 LMT655379 LWP655379 MGL655379 MQH655379 NAD655379 NJZ655379 NTV655379 ODR655379 ONN655379 OXJ655379 PHF655379 PRB655379 QAX655379 QKT655379 QUP655379 REL655379 ROH655379 RYD655379 SHZ655379 SRV655379 TBR655379 TLN655379 TVJ655379 UFF655379 UPB655379 UYX655379 VIT655379 VSP655379 WCL655379 WMH655379 WWD655379 O720915 JR720915 TN720915 ADJ720915 ANF720915 AXB720915 BGX720915 BQT720915 CAP720915 CKL720915 CUH720915 DED720915 DNZ720915 DXV720915 EHR720915 ERN720915 FBJ720915 FLF720915 FVB720915 GEX720915 GOT720915 GYP720915 HIL720915 HSH720915 ICD720915 ILZ720915 IVV720915 JFR720915 JPN720915 JZJ720915 KJF720915 KTB720915 LCX720915 LMT720915 LWP720915 MGL720915 MQH720915 NAD720915 NJZ720915 NTV720915 ODR720915 ONN720915 OXJ720915 PHF720915 PRB720915 QAX720915 QKT720915 QUP720915 REL720915 ROH720915 RYD720915 SHZ720915 SRV720915 TBR720915 TLN720915 TVJ720915 UFF720915 UPB720915 UYX720915 VIT720915 VSP720915 WCL720915 WMH720915 WWD720915 O786451 JR786451 TN786451 ADJ786451 ANF786451 AXB786451 BGX786451 BQT786451 CAP786451 CKL786451 CUH786451 DED786451 DNZ786451 DXV786451 EHR786451 ERN786451 FBJ786451 FLF786451 FVB786451 GEX786451 GOT786451 GYP786451 HIL786451 HSH786451 ICD786451 ILZ786451 IVV786451 JFR786451 JPN786451 JZJ786451 KJF786451 KTB786451 LCX786451 LMT786451 LWP786451 MGL786451 MQH786451 NAD786451 NJZ786451 NTV786451 ODR786451 ONN786451 OXJ786451 PHF786451 PRB786451 QAX786451 QKT786451 QUP786451 REL786451 ROH786451 RYD786451 SHZ786451 SRV786451 TBR786451 TLN786451 TVJ786451 UFF786451 UPB786451 UYX786451 VIT786451 VSP786451 WCL786451 WMH786451 WWD786451 O851987 JR851987 TN851987 ADJ851987 ANF851987 AXB851987 BGX851987 BQT851987 CAP851987 CKL851987 CUH851987 DED851987 DNZ851987 DXV851987 EHR851987 ERN851987 FBJ851987 FLF851987 FVB851987 GEX851987 GOT851987 GYP851987 HIL851987 HSH851987 ICD851987 ILZ851987 IVV851987 JFR851987 JPN851987 JZJ851987 KJF851987 KTB851987 LCX851987 LMT851987 LWP851987 MGL851987 MQH851987 NAD851987 NJZ851987 NTV851987 ODR851987 ONN851987 OXJ851987 PHF851987 PRB851987 QAX851987 QKT851987 QUP851987 REL851987 ROH851987 RYD851987 SHZ851987 SRV851987 TBR851987 TLN851987 TVJ851987 UFF851987 UPB851987 UYX851987 VIT851987 VSP851987 WCL851987 WMH851987 WWD851987 O917523 JR917523 TN917523 ADJ917523 ANF917523 AXB917523 BGX917523 BQT917523 CAP917523 CKL917523 CUH917523 DED917523 DNZ917523 DXV917523 EHR917523 ERN917523 FBJ917523 FLF917523 FVB917523 GEX917523 GOT917523 GYP917523 HIL917523 HSH917523 ICD917523 ILZ917523 IVV917523 JFR917523 JPN917523 JZJ917523 KJF917523 KTB917523 LCX917523 LMT917523 LWP917523 MGL917523 MQH917523 NAD917523 NJZ917523 NTV917523 ODR917523 ONN917523 OXJ917523 PHF917523 PRB917523 QAX917523 QKT917523 QUP917523 REL917523 ROH917523 RYD917523 SHZ917523 SRV917523 TBR917523 TLN917523 TVJ917523 UFF917523 UPB917523 UYX917523 VIT917523 VSP917523 WCL917523 WMH917523 WWD917523 O983059 JR983059 TN983059 ADJ983059 ANF983059 AXB983059 BGX983059 BQT983059 CAP983059 CKL983059 CUH983059 DED983059 DNZ983059 DXV983059 EHR983059 ERN983059 FBJ983059 FLF983059 FVB983059 GEX983059 GOT983059 GYP983059 HIL983059 HSH983059 ICD983059 ILZ983059 IVV983059 JFR983059 JPN983059 JZJ983059 KJF983059 KTB983059 LCX983059 LMT983059 LWP983059 MGL983059 MQH983059 NAD983059 NJZ983059 NTV983059 ODR983059 ONN983059 OXJ983059 PHF983059 PRB983059 QAX983059 QKT983059 QUP983059 REL983059 ROH983059 RYD983059 SHZ983059 SRV983059 TBR983059 TLN983059 TVJ983059 UFF983059 UPB983059 UYX983059 VIT983059 VSP983059 WCL983059 WMH983059 V65555 V131091 V196627 V262163 V327699 V393235 V458771 V524307 V589843 V655379 V720915 V786451 V851987 V917523 V983059">
      <formula1>kind_of_cons</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4"/>
  <sheetViews>
    <sheetView tabSelected="1" topLeftCell="C4" workbookViewId="0">
      <selection activeCell="J22" sqref="J22"/>
    </sheetView>
  </sheetViews>
  <sheetFormatPr defaultColWidth="10.5703125" defaultRowHeight="14.25"/>
  <cols>
    <col min="1" max="1" width="9.140625" style="2" hidden="1" customWidth="1"/>
    <col min="2" max="2" width="9.140625" style="40" hidden="1" customWidth="1"/>
    <col min="3" max="3" width="1.28515625" style="3" customWidth="1"/>
    <col min="4" max="4" width="6.28515625" style="4" bestFit="1" customWidth="1"/>
    <col min="5" max="5" width="46.7109375" style="4" customWidth="1"/>
    <col min="6" max="6" width="35.7109375" style="4" customWidth="1"/>
    <col min="7" max="7" width="3.7109375" style="4" customWidth="1"/>
    <col min="8" max="9" width="11.7109375" style="4" customWidth="1"/>
    <col min="10" max="11" width="35.7109375" style="4" customWidth="1"/>
    <col min="12" max="12" width="84.85546875" style="4" customWidth="1"/>
    <col min="13" max="13" width="10.5703125" style="4"/>
    <col min="14" max="15" width="10.5703125" style="24"/>
    <col min="16" max="16384" width="10.5703125" style="4"/>
  </cols>
  <sheetData>
    <row r="1" spans="1:32" hidden="1">
      <c r="S1" s="41"/>
      <c r="AF1" s="42"/>
    </row>
    <row r="2" spans="1:32" hidden="1"/>
    <row r="3" spans="1:32" hidden="1"/>
    <row r="4" spans="1:32" ht="3" customHeight="1">
      <c r="C4" s="48"/>
      <c r="D4" s="49"/>
      <c r="E4" s="49"/>
      <c r="F4" s="49"/>
      <c r="G4" s="49"/>
      <c r="H4" s="49"/>
      <c r="I4" s="49"/>
      <c r="J4" s="49"/>
      <c r="K4" s="92"/>
      <c r="L4" s="92"/>
    </row>
    <row r="5" spans="1:32" ht="26.1" customHeight="1">
      <c r="C5" s="48"/>
      <c r="D5" s="119" t="s">
        <v>24</v>
      </c>
      <c r="E5" s="119"/>
      <c r="F5" s="119"/>
      <c r="G5" s="119"/>
      <c r="H5" s="119"/>
      <c r="I5" s="119"/>
      <c r="J5" s="119"/>
      <c r="K5" s="119"/>
      <c r="L5" s="93"/>
    </row>
    <row r="6" spans="1:32" ht="3" customHeight="1">
      <c r="C6" s="48"/>
      <c r="D6" s="49"/>
      <c r="E6" s="94"/>
      <c r="F6" s="94"/>
      <c r="G6" s="94"/>
      <c r="H6" s="94"/>
      <c r="I6" s="94"/>
      <c r="J6" s="94"/>
      <c r="K6" s="51"/>
      <c r="L6" s="95"/>
    </row>
    <row r="7" spans="1:32" ht="30">
      <c r="C7" s="48"/>
      <c r="D7" s="49"/>
      <c r="E7" s="96" t="str">
        <f>"Дата подачи заявления об "&amp;IF(datePr_ch="","утверждении","изменении") &amp; " тарифов"</f>
        <v>Дата подачи заявления об утверждении тарифов</v>
      </c>
      <c r="F7" s="121" t="str">
        <f>IF(datePr_ch="",IF(datePr="","",datePr),datePr_ch)</f>
        <v>15.09.2021</v>
      </c>
      <c r="G7" s="121"/>
      <c r="H7" s="121"/>
      <c r="I7" s="121"/>
      <c r="J7" s="121"/>
      <c r="K7" s="121"/>
      <c r="L7" s="43"/>
      <c r="M7" s="15"/>
    </row>
    <row r="8" spans="1:32" ht="30">
      <c r="C8" s="48"/>
      <c r="D8" s="49"/>
      <c r="E8" s="96" t="str">
        <f>"Номер подачи заявления об "&amp;IF(numberPr_ch="","утверждении","изменении") &amp; " тарифов"</f>
        <v>Номер подачи заявления об утверждении тарифов</v>
      </c>
      <c r="F8" s="121" t="str">
        <f>IF(numberPr_ch="",IF(numberPr="","",numberPr),numberPr_ch)</f>
        <v>3/1-11153-12</v>
      </c>
      <c r="G8" s="121"/>
      <c r="H8" s="121"/>
      <c r="I8" s="121"/>
      <c r="J8" s="121"/>
      <c r="K8" s="121"/>
      <c r="L8" s="43"/>
      <c r="M8" s="15"/>
    </row>
    <row r="9" spans="1:32">
      <c r="C9" s="48"/>
      <c r="D9" s="49"/>
      <c r="E9" s="94"/>
      <c r="F9" s="94"/>
      <c r="G9" s="94"/>
      <c r="H9" s="94"/>
      <c r="I9" s="94"/>
      <c r="J9" s="94"/>
      <c r="K9" s="51"/>
      <c r="L9" s="95"/>
    </row>
    <row r="10" spans="1:32" ht="21" customHeight="1">
      <c r="C10" s="48"/>
      <c r="D10" s="123" t="s">
        <v>1</v>
      </c>
      <c r="E10" s="123"/>
      <c r="F10" s="123"/>
      <c r="G10" s="123"/>
      <c r="H10" s="123"/>
      <c r="I10" s="123"/>
      <c r="J10" s="123"/>
      <c r="K10" s="123"/>
      <c r="L10" s="171" t="s">
        <v>2</v>
      </c>
    </row>
    <row r="11" spans="1:32" ht="21" customHeight="1">
      <c r="C11" s="48"/>
      <c r="D11" s="127" t="s">
        <v>3</v>
      </c>
      <c r="E11" s="165" t="s">
        <v>25</v>
      </c>
      <c r="F11" s="165" t="s">
        <v>15</v>
      </c>
      <c r="G11" s="172" t="s">
        <v>26</v>
      </c>
      <c r="H11" s="173"/>
      <c r="I11" s="174"/>
      <c r="J11" s="165" t="s">
        <v>27</v>
      </c>
      <c r="K11" s="165" t="s">
        <v>28</v>
      </c>
      <c r="L11" s="171"/>
    </row>
    <row r="12" spans="1:32" ht="21" customHeight="1">
      <c r="C12" s="48"/>
      <c r="D12" s="129"/>
      <c r="E12" s="166"/>
      <c r="F12" s="166"/>
      <c r="G12" s="167" t="s">
        <v>29</v>
      </c>
      <c r="H12" s="168"/>
      <c r="I12" s="44" t="s">
        <v>30</v>
      </c>
      <c r="J12" s="166"/>
      <c r="K12" s="166"/>
      <c r="L12" s="171"/>
    </row>
    <row r="13" spans="1:32" ht="12" customHeight="1">
      <c r="C13" s="48"/>
      <c r="D13" s="59" t="s">
        <v>13</v>
      </c>
      <c r="E13" s="59" t="s">
        <v>14</v>
      </c>
      <c r="F13" s="59" t="s">
        <v>31</v>
      </c>
      <c r="G13" s="169" t="s">
        <v>32</v>
      </c>
      <c r="H13" s="169"/>
      <c r="I13" s="59" t="s">
        <v>33</v>
      </c>
      <c r="J13" s="59" t="s">
        <v>34</v>
      </c>
      <c r="K13" s="59" t="s">
        <v>35</v>
      </c>
      <c r="L13" s="59" t="s">
        <v>36</v>
      </c>
    </row>
    <row r="14" spans="1:32" ht="14.25" customHeight="1">
      <c r="A14" s="97"/>
      <c r="C14" s="48"/>
      <c r="D14" s="98">
        <v>1</v>
      </c>
      <c r="E14" s="153" t="s">
        <v>37</v>
      </c>
      <c r="F14" s="170"/>
      <c r="G14" s="170"/>
      <c r="H14" s="170"/>
      <c r="I14" s="170"/>
      <c r="J14" s="170"/>
      <c r="K14" s="170"/>
      <c r="L14" s="38"/>
      <c r="M14" s="45"/>
    </row>
    <row r="15" spans="1:32" ht="56.25">
      <c r="A15" s="97"/>
      <c r="C15" s="48"/>
      <c r="D15" s="98" t="s">
        <v>38</v>
      </c>
      <c r="E15" s="46" t="s">
        <v>39</v>
      </c>
      <c r="F15" s="46" t="s">
        <v>39</v>
      </c>
      <c r="G15" s="159" t="s">
        <v>39</v>
      </c>
      <c r="H15" s="160"/>
      <c r="I15" s="46" t="s">
        <v>39</v>
      </c>
      <c r="J15" s="175" t="s">
        <v>77</v>
      </c>
      <c r="K15" s="176" t="s">
        <v>66</v>
      </c>
      <c r="L15" s="37" t="s">
        <v>40</v>
      </c>
      <c r="M15" s="45"/>
    </row>
    <row r="16" spans="1:32" ht="18.75">
      <c r="A16" s="97"/>
      <c r="B16" s="40">
        <v>3</v>
      </c>
      <c r="C16" s="48"/>
      <c r="D16" s="115">
        <v>2</v>
      </c>
      <c r="E16" s="162" t="s">
        <v>41</v>
      </c>
      <c r="F16" s="163"/>
      <c r="G16" s="163"/>
      <c r="H16" s="164"/>
      <c r="I16" s="164"/>
      <c r="J16" s="164" t="s">
        <v>39</v>
      </c>
      <c r="K16" s="164"/>
      <c r="L16" s="47"/>
      <c r="M16" s="45"/>
    </row>
    <row r="17" spans="1:15" ht="90" customHeight="1">
      <c r="A17" s="97"/>
      <c r="C17" s="154"/>
      <c r="D17" s="161" t="s">
        <v>42</v>
      </c>
      <c r="E17" s="157" t="str">
        <f>IF('[3]Перечень тарифов'!E21="","наименование отсутствует","" &amp; '[3]Перечень тарифов'!E21 &amp; "")</f>
        <v>Тарифы на услуги по передаче тепловой энергии</v>
      </c>
      <c r="F17" s="158" t="str">
        <f>IF('[3]Перечень тарифов'!J21="","наименование отсутствует","" &amp; '[3]Перечень тарифов'!J21 &amp; "")</f>
        <v>Тариф на услуги по передаче тепловой энергии, теплоносителя, реализуемых на потребительском рынке Новокузнецкого городского округа</v>
      </c>
      <c r="G17" s="46"/>
      <c r="H17" s="101" t="s">
        <v>71</v>
      </c>
      <c r="I17" s="102" t="s">
        <v>74</v>
      </c>
      <c r="J17" s="99" t="s">
        <v>67</v>
      </c>
      <c r="K17" s="46" t="s">
        <v>39</v>
      </c>
      <c r="L17" s="145" t="s">
        <v>43</v>
      </c>
      <c r="M17" s="45"/>
    </row>
    <row r="18" spans="1:15" ht="18.75">
      <c r="A18" s="97"/>
      <c r="C18" s="154"/>
      <c r="D18" s="161"/>
      <c r="E18" s="157"/>
      <c r="F18" s="158"/>
      <c r="G18" s="103"/>
      <c r="H18" s="104" t="s">
        <v>7</v>
      </c>
      <c r="I18" s="105"/>
      <c r="J18" s="105"/>
      <c r="K18" s="106"/>
      <c r="L18" s="147"/>
      <c r="M18" s="45"/>
    </row>
    <row r="19" spans="1:15" ht="18.75">
      <c r="A19" s="97"/>
      <c r="B19" s="40">
        <v>3</v>
      </c>
      <c r="C19" s="48"/>
      <c r="D19" s="116" t="s">
        <v>31</v>
      </c>
      <c r="E19" s="153" t="s">
        <v>44</v>
      </c>
      <c r="F19" s="153"/>
      <c r="G19" s="153"/>
      <c r="H19" s="153"/>
      <c r="I19" s="153"/>
      <c r="J19" s="153"/>
      <c r="K19" s="153"/>
      <c r="L19" s="23"/>
      <c r="M19" s="45"/>
    </row>
    <row r="20" spans="1:15" ht="33.75">
      <c r="A20" s="97"/>
      <c r="C20" s="48"/>
      <c r="D20" s="98" t="s">
        <v>45</v>
      </c>
      <c r="E20" s="46" t="s">
        <v>39</v>
      </c>
      <c r="F20" s="46" t="s">
        <v>39</v>
      </c>
      <c r="G20" s="159" t="s">
        <v>39</v>
      </c>
      <c r="H20" s="160"/>
      <c r="I20" s="46" t="s">
        <v>39</v>
      </c>
      <c r="J20" s="46" t="s">
        <v>39</v>
      </c>
      <c r="K20" s="100" t="s">
        <v>68</v>
      </c>
      <c r="L20" s="37" t="s">
        <v>46</v>
      </c>
      <c r="M20" s="45"/>
    </row>
    <row r="21" spans="1:15" ht="18.75">
      <c r="A21" s="97"/>
      <c r="B21" s="40">
        <v>3</v>
      </c>
      <c r="C21" s="48"/>
      <c r="D21" s="116" t="s">
        <v>32</v>
      </c>
      <c r="E21" s="153" t="s">
        <v>47</v>
      </c>
      <c r="F21" s="153"/>
      <c r="G21" s="153"/>
      <c r="H21" s="153"/>
      <c r="I21" s="153"/>
      <c r="J21" s="153"/>
      <c r="K21" s="153"/>
      <c r="L21" s="23"/>
      <c r="M21" s="45"/>
    </row>
    <row r="22" spans="1:15" ht="67.5" customHeight="1">
      <c r="A22" s="97"/>
      <c r="C22" s="154"/>
      <c r="D22" s="161" t="s">
        <v>48</v>
      </c>
      <c r="E22" s="157" t="str">
        <f>IF('[3]Перечень тарифов'!E21="","наименование отсутствует","" &amp; '[3]Перечень тарифов'!E21 &amp; "")</f>
        <v>Тарифы на услуги по передаче тепловой энергии</v>
      </c>
      <c r="F22" s="158" t="str">
        <f>IF('[3]Перечень тарифов'!J21="","наименование отсутствует","" &amp; '[3]Перечень тарифов'!J21 &amp; "")</f>
        <v>Тариф на услуги по передаче тепловой энергии, теплоносителя, реализуемых на потребительском рынке Новокузнецкого городского округа</v>
      </c>
      <c r="G22" s="46"/>
      <c r="H22" s="102" t="s">
        <v>71</v>
      </c>
      <c r="I22" s="102" t="s">
        <v>74</v>
      </c>
      <c r="J22" s="107">
        <v>938905</v>
      </c>
      <c r="K22" s="46" t="s">
        <v>39</v>
      </c>
      <c r="L22" s="145" t="s">
        <v>49</v>
      </c>
      <c r="M22" s="45"/>
    </row>
    <row r="23" spans="1:15" ht="18.75">
      <c r="A23" s="97"/>
      <c r="C23" s="154"/>
      <c r="D23" s="161"/>
      <c r="E23" s="157"/>
      <c r="F23" s="158"/>
      <c r="G23" s="103"/>
      <c r="H23" s="104" t="s">
        <v>7</v>
      </c>
      <c r="I23" s="108"/>
      <c r="J23" s="108"/>
      <c r="K23" s="106"/>
      <c r="L23" s="147"/>
      <c r="M23" s="45"/>
    </row>
    <row r="24" spans="1:15" ht="18.75">
      <c r="A24" s="97"/>
      <c r="C24" s="48"/>
      <c r="D24" s="116" t="s">
        <v>33</v>
      </c>
      <c r="E24" s="153" t="s">
        <v>50</v>
      </c>
      <c r="F24" s="153"/>
      <c r="G24" s="153"/>
      <c r="H24" s="153"/>
      <c r="I24" s="153"/>
      <c r="J24" s="153"/>
      <c r="K24" s="153"/>
      <c r="L24" s="23"/>
      <c r="M24" s="45"/>
    </row>
    <row r="25" spans="1:15" ht="78.75" customHeight="1">
      <c r="A25" s="97"/>
      <c r="C25" s="154"/>
      <c r="D25" s="155" t="s">
        <v>51</v>
      </c>
      <c r="E25" s="157" t="str">
        <f>IF('[3]Перечень тарифов'!E21="","наименование отсутствует","" &amp; '[3]Перечень тарифов'!E21 &amp; "")</f>
        <v>Тарифы на услуги по передаче тепловой энергии</v>
      </c>
      <c r="F25" s="158" t="str">
        <f>IF('[3]Перечень тарифов'!J21="","наименование отсутствует","" &amp; '[3]Перечень тарифов'!J21 &amp; "")</f>
        <v>Тариф на услуги по передаче тепловой энергии, теплоносителя, реализуемых на потребительском рынке Новокузнецкого городского округа</v>
      </c>
      <c r="G25" s="46"/>
      <c r="H25" s="101" t="s">
        <v>71</v>
      </c>
      <c r="I25" s="102" t="s">
        <v>74</v>
      </c>
      <c r="J25" s="107">
        <v>0</v>
      </c>
      <c r="K25" s="46" t="s">
        <v>39</v>
      </c>
      <c r="L25" s="145" t="s">
        <v>52</v>
      </c>
      <c r="M25" s="45"/>
    </row>
    <row r="26" spans="1:15" ht="18.75">
      <c r="A26" s="97"/>
      <c r="C26" s="154"/>
      <c r="D26" s="156"/>
      <c r="E26" s="157"/>
      <c r="F26" s="158"/>
      <c r="G26" s="103"/>
      <c r="H26" s="104" t="s">
        <v>7</v>
      </c>
      <c r="I26" s="108"/>
      <c r="J26" s="108"/>
      <c r="K26" s="106"/>
      <c r="L26" s="147"/>
      <c r="M26" s="45"/>
    </row>
    <row r="27" spans="1:15" ht="26.1" customHeight="1">
      <c r="A27" s="97"/>
      <c r="C27" s="48"/>
      <c r="D27" s="116" t="s">
        <v>34</v>
      </c>
      <c r="E27" s="153" t="s">
        <v>53</v>
      </c>
      <c r="F27" s="153"/>
      <c r="G27" s="153"/>
      <c r="H27" s="153"/>
      <c r="I27" s="153"/>
      <c r="J27" s="153"/>
      <c r="K27" s="153"/>
      <c r="L27" s="23"/>
      <c r="M27" s="45"/>
    </row>
    <row r="28" spans="1:15" ht="101.25" customHeight="1">
      <c r="A28" s="97"/>
      <c r="C28" s="154"/>
      <c r="D28" s="155" t="s">
        <v>54</v>
      </c>
      <c r="E28" s="157" t="str">
        <f>IF('[3]Перечень тарифов'!E21="","наименование отсутствует","" &amp; '[3]Перечень тарифов'!E21 &amp; "")</f>
        <v>Тарифы на услуги по передаче тепловой энергии</v>
      </c>
      <c r="F28" s="158" t="str">
        <f>IF('[3]Перечень тарифов'!J21="","наименование отсутствует","" &amp; '[3]Перечень тарифов'!J21 &amp; "")</f>
        <v>Тариф на услуги по передаче тепловой энергии, теплоносителя, реализуемых на потребительском рынке Новокузнецкого городского округа</v>
      </c>
      <c r="G28" s="46"/>
      <c r="H28" s="101" t="s">
        <v>71</v>
      </c>
      <c r="I28" s="102" t="s">
        <v>74</v>
      </c>
      <c r="J28" s="107">
        <v>0</v>
      </c>
      <c r="K28" s="46" t="s">
        <v>39</v>
      </c>
      <c r="L28" s="145" t="s">
        <v>55</v>
      </c>
      <c r="M28" s="45"/>
      <c r="O28" s="24" t="s">
        <v>56</v>
      </c>
    </row>
    <row r="29" spans="1:15" ht="18.75">
      <c r="A29" s="97"/>
      <c r="C29" s="154"/>
      <c r="D29" s="156"/>
      <c r="E29" s="157"/>
      <c r="F29" s="158"/>
      <c r="G29" s="103"/>
      <c r="H29" s="104" t="s">
        <v>7</v>
      </c>
      <c r="I29" s="108"/>
      <c r="J29" s="108"/>
      <c r="K29" s="106"/>
      <c r="L29" s="147"/>
      <c r="M29" s="45"/>
    </row>
    <row r="30" spans="1:15" ht="25.5" customHeight="1">
      <c r="A30" s="97"/>
      <c r="B30" s="40">
        <v>3</v>
      </c>
      <c r="C30" s="48"/>
      <c r="D30" s="116" t="s">
        <v>35</v>
      </c>
      <c r="E30" s="153" t="s">
        <v>57</v>
      </c>
      <c r="F30" s="153"/>
      <c r="G30" s="153"/>
      <c r="H30" s="153"/>
      <c r="I30" s="153"/>
      <c r="J30" s="153"/>
      <c r="K30" s="153"/>
      <c r="L30" s="23"/>
      <c r="M30" s="45"/>
    </row>
    <row r="31" spans="1:15" ht="112.5" customHeight="1">
      <c r="A31" s="97"/>
      <c r="C31" s="154"/>
      <c r="D31" s="155" t="s">
        <v>58</v>
      </c>
      <c r="E31" s="157" t="str">
        <f>IF('[3]Перечень тарифов'!E21="","наименование отсутствует","" &amp; '[3]Перечень тарифов'!E21 &amp; "")</f>
        <v>Тарифы на услуги по передаче тепловой энергии</v>
      </c>
      <c r="F31" s="158" t="str">
        <f>IF('[3]Перечень тарифов'!J21="","наименование отсутствует","" &amp; '[3]Перечень тарифов'!J21 &amp; "")</f>
        <v>Тариф на услуги по передаче тепловой энергии, теплоносителя, реализуемых на потребительском рынке Новокузнецкого городского округа</v>
      </c>
      <c r="G31" s="46"/>
      <c r="H31" s="101" t="s">
        <v>71</v>
      </c>
      <c r="I31" s="102" t="s">
        <v>74</v>
      </c>
      <c r="J31" s="107">
        <v>0</v>
      </c>
      <c r="K31" s="46" t="s">
        <v>39</v>
      </c>
      <c r="L31" s="145" t="s">
        <v>59</v>
      </c>
      <c r="M31" s="45"/>
    </row>
    <row r="32" spans="1:15" ht="18.75">
      <c r="A32" s="97"/>
      <c r="C32" s="154"/>
      <c r="D32" s="156"/>
      <c r="E32" s="157"/>
      <c r="F32" s="158"/>
      <c r="G32" s="103"/>
      <c r="H32" s="104" t="s">
        <v>7</v>
      </c>
      <c r="I32" s="108"/>
      <c r="J32" s="108"/>
      <c r="K32" s="106"/>
      <c r="L32" s="147"/>
      <c r="M32" s="45"/>
    </row>
    <row r="33" spans="1:15" s="109" customFormat="1" ht="3" customHeight="1">
      <c r="A33" s="97"/>
      <c r="D33" s="110"/>
      <c r="E33" s="110"/>
      <c r="F33" s="110"/>
      <c r="G33" s="110"/>
      <c r="H33" s="110"/>
      <c r="I33" s="110"/>
      <c r="J33" s="110"/>
      <c r="K33" s="110"/>
      <c r="L33" s="110"/>
      <c r="N33" s="111"/>
      <c r="O33" s="111"/>
    </row>
    <row r="34" spans="1:15" ht="24.75" customHeight="1">
      <c r="D34" s="112">
        <v>1</v>
      </c>
      <c r="E34" s="148" t="s">
        <v>69</v>
      </c>
      <c r="F34" s="148"/>
      <c r="G34" s="148"/>
      <c r="H34" s="148"/>
      <c r="I34" s="148"/>
      <c r="J34" s="148"/>
      <c r="K34" s="148"/>
      <c r="L34" s="148"/>
    </row>
  </sheetData>
  <mergeCells count="48">
    <mergeCell ref="L22:L23"/>
    <mergeCell ref="E24:K24"/>
    <mergeCell ref="C25:C26"/>
    <mergeCell ref="D25:D26"/>
    <mergeCell ref="E25:E26"/>
    <mergeCell ref="F25:F26"/>
    <mergeCell ref="L25:L26"/>
    <mergeCell ref="L10:L12"/>
    <mergeCell ref="D11:D12"/>
    <mergeCell ref="E11:E12"/>
    <mergeCell ref="F11:F12"/>
    <mergeCell ref="G11:I11"/>
    <mergeCell ref="J11:J12"/>
    <mergeCell ref="E16:K16"/>
    <mergeCell ref="D5:K5"/>
    <mergeCell ref="F7:K7"/>
    <mergeCell ref="F8:K8"/>
    <mergeCell ref="D10:K10"/>
    <mergeCell ref="K11:K12"/>
    <mergeCell ref="G12:H12"/>
    <mergeCell ref="G13:H13"/>
    <mergeCell ref="E14:K14"/>
    <mergeCell ref="G15:H15"/>
    <mergeCell ref="C17:C18"/>
    <mergeCell ref="D17:D18"/>
    <mergeCell ref="E17:E18"/>
    <mergeCell ref="F17:F18"/>
    <mergeCell ref="L17:L18"/>
    <mergeCell ref="E19:K19"/>
    <mergeCell ref="G20:H20"/>
    <mergeCell ref="E21:K21"/>
    <mergeCell ref="C22:C23"/>
    <mergeCell ref="D22:D23"/>
    <mergeCell ref="E22:E23"/>
    <mergeCell ref="F22:F23"/>
    <mergeCell ref="E34:L34"/>
    <mergeCell ref="E30:K30"/>
    <mergeCell ref="C31:C32"/>
    <mergeCell ref="L31:L32"/>
    <mergeCell ref="E27:K27"/>
    <mergeCell ref="D31:D32"/>
    <mergeCell ref="E31:E32"/>
    <mergeCell ref="F31:F32"/>
    <mergeCell ref="C28:C29"/>
    <mergeCell ref="D28:D29"/>
    <mergeCell ref="E28:E29"/>
    <mergeCell ref="F28:F29"/>
    <mergeCell ref="L28:L29"/>
  </mergeCells>
  <dataValidations count="6">
    <dataValidation type="decimal" allowBlank="1" showErrorMessage="1" errorTitle="Ошибка" error="Допускается ввод только действительных чисел!" sqref="J25 J28 J22 J31">
      <formula1>-9.99999999999999E+23</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H28:I28 H17:I17 H22:I22 H25:I25 H31:I31"/>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K15 K20">
      <formula1>900</formula1>
    </dataValidation>
    <dataValidation type="textLength" operator="lessThanOrEqual" allowBlank="1" showInputMessage="1" showErrorMessage="1" errorTitle="Ошибка" error="Допускается ввод не более 900 символов!" sqref="L25 L28 L16:L17 L22 L31">
      <formula1>900</formula1>
    </dataValidation>
    <dataValidation type="textLength" operator="lessThanOrEqual" allowBlank="1" showInputMessage="1" showErrorMessage="1" errorTitle="Ошибка" error="Допускается ввод не более 900 символов!" prompt="В случае отсутствия утвержденной в установленном порядке инвестиционной программы (проекта инвестиционной программы) укажите &quot;отсутствует&quot; в данной ячейке" sqref="J15">
      <formula1>900</formula1>
    </dataValidation>
    <dataValidation type="list" allowBlank="1" showInputMessage="1" showErrorMessage="1" errorTitle="Ошибка" error="Выберите значение из списка" prompt="Выберите значение из списка" sqref="J17">
      <formula1>kind_of_control_method</formula1>
    </dataValidation>
  </dataValidations>
  <hyperlinks>
    <hyperlink ref="J15" location="'Форма 4.10.1'!$J$15" tooltip="Кликните по гиперссылке, чтобы перейти по гиперссылке или отредактировать её" display="Постановление№357"/>
    <hyperlink ref="K20" location="'Форма 4.10.1'!$K$20" tooltip="Кликните по гиперссылке, чтобы перейти по гиперссылке или отредактировать её" display="https://portal.eias.ru/Portal/DownloadPage.aspx?type=12&amp;guid=b3766ad0-3967-4783-81bd-9e6d5d271e04"/>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4.10.3</vt:lpstr>
      <vt:lpstr>4.10.1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2021-11-22T04:59:51Z</dcterms:modified>
</cp:coreProperties>
</file>