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4.10.1" sheetId="1" r:id="rId1"/>
    <sheet name="4.10.3" sheetId="2" r:id="rId2"/>
  </sheets>
  <externalReferences>
    <externalReference r:id="rId3"/>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2" l="1"/>
  <c r="X24" i="2"/>
  <c r="M18" i="2"/>
  <c r="M17" i="2"/>
  <c r="N17" i="2" s="1"/>
  <c r="O17" i="2" s="1"/>
  <c r="P17" i="2" s="1"/>
  <c r="Q17" i="2" s="1"/>
  <c r="S17" i="2" s="1"/>
  <c r="T17" i="2" s="1"/>
  <c r="U17" i="2" s="1"/>
  <c r="M9" i="2"/>
  <c r="K9" i="2"/>
  <c r="M8" i="2"/>
  <c r="K8" i="2"/>
  <c r="F31" i="1"/>
  <c r="E31" i="1"/>
  <c r="F28" i="1"/>
  <c r="E28" i="1"/>
  <c r="F25" i="1"/>
  <c r="E25" i="1"/>
  <c r="F22" i="1"/>
  <c r="E22" i="1"/>
  <c r="F17" i="1"/>
  <c r="E17" i="1"/>
  <c r="F8" i="1"/>
  <c r="E8" i="1"/>
  <c r="F7" i="1"/>
  <c r="E7" i="1"/>
  <c r="V24" i="2"/>
  <c r="J21" i="2"/>
  <c r="J18" i="2"/>
  <c r="J20" i="2"/>
  <c r="W23" i="2"/>
  <c r="J19" i="2"/>
</calcChain>
</file>

<file path=xl/sharedStrings.xml><?xml version="1.0" encoding="utf-8"?>
<sst xmlns="http://schemas.openxmlformats.org/spreadsheetml/2006/main" count="115" uniqueCount="74">
  <si>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</si>
  <si>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</si>
  <si>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</si>
  <si>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</si>
  <si>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</si>
  <si>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</si>
  <si>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</si>
  <si>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</si>
  <si>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</si>
  <si>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</si>
  <si>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</si>
  <si>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</si>
  <si>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2</t>
  </si>
  <si>
    <t>3</t>
  </si>
  <si>
    <t>4</t>
  </si>
  <si>
    <t>5</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</si>
  <si>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</si>
  <si>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</si>
  <si>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</si>
  <si>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</si>
  <si>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</si>
  <si>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</si>
  <si>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отсутствует</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</si>
  <si>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</si>
  <si>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</si>
  <si>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</si>
  <si>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01.01.2023</t>
  </si>
  <si>
    <t>31.12.2023</t>
  </si>
  <si>
    <t>метод индексации установленных тарифов</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</si>
  <si>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</si>
  <si>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Добавить период</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</si>
  <si>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</si>
  <si>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</si>
  <si>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https://portal.eias.ru/Portal/DownloadPage.aspx?type=12&amp;guid=bd38f3d4-7643-4e2b-a134-0b6aac8d1bd2</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</si>
  <si>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</si>
  <si>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</si>
  <si>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</si>
  <si>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</si>
  <si>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полезного отпуска тепловой энергии (теплоносителя)</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</si>
  <si>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</si>
  <si>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теплоснабжения_x000D_
Даты начала и окончания периода действия тарифов указывается в виде «ДД.ММ.ГГГГ»._x000D_
Величина годового объема полезного отпуска тепловой энергии (теплоносителя) указывается в колонке «Информация» в тыс. Гкал._x000D_
В случае дифференциации объема полезного отпуска тепловой энергии (теплоносителя)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</si>
  <si>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</si>
  <si>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</si>
  <si>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</si>
  <si>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</si>
  <si>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</si>
  <si>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</si>
  <si>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</si>
  <si>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При размещении информации по данной форме дополнительно указывается дата подачи заявления об утверждении тарифа и его номер.</t>
  </si>
  <si>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</si>
  <si>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</si>
  <si>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 дифференциации тарифа</t>
  </si>
  <si>
    <t>Период действия тарифа</t>
  </si>
  <si>
    <t>Наличие других периодов действия тарифа</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</si>
  <si>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</si>
  <si>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</si>
  <si>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</si>
  <si>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</si>
  <si>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</si>
  <si>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</si>
  <si>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</si>
  <si>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</si>
  <si>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</si>
  <si>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</si>
  <si>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</si>
  <si>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</si>
  <si>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да</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</si>
  <si>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</si>
  <si>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</si>
  <si>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</si>
  <si>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</si>
  <si>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</si>
  <si>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1.1.1.1.1</t>
  </si>
  <si>
    <t>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</si>
</sst>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9"/>
      <color theme="0"/>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55"/>
      <name val="Tahoma"/>
      <family val="2"/>
      <charset val="204"/>
    </font>
    <font>
      <sz val="9"/>
      <color indexed="11"/>
      <name val="Tahoma"/>
      <family val="2"/>
      <charset val="204"/>
    </font>
    <font>
      <u/>
      <sz val="9"/>
      <color rgb="FF333399"/>
      <name val="Tahoma"/>
      <family val="2"/>
      <charset val="204"/>
    </font>
    <font>
      <sz val="9"/>
      <color indexed="62"/>
      <name val="Tahoma"/>
      <family val="2"/>
      <charset val="204"/>
    </font>
    <font>
      <b/>
      <u/>
      <sz val="9"/>
      <color indexed="62"/>
      <name val="Tahoma"/>
      <family val="2"/>
      <charset val="204"/>
    </font>
    <font>
      <sz val="1"/>
      <color indexed="11"/>
      <name val="Tahoma"/>
      <family val="2"/>
      <charset val="204"/>
    </font>
    <font>
      <sz val="1"/>
      <name val="Tahoma"/>
      <family val="2"/>
      <charset val="204"/>
    </font>
    <font>
      <sz val="9"/>
      <color indexed="23"/>
      <name val="Wingdings 2"/>
      <family val="1"/>
      <charset val="2"/>
    </font>
    <font>
      <sz val="11"/>
      <color theme="0"/>
      <name val="Webdings2"/>
      <charset val="204"/>
    </font>
    <font>
      <b/>
      <sz val="9"/>
      <color indexed="62"/>
      <name val="Tahoma"/>
      <family val="2"/>
      <charset val="204"/>
    </font>
    <font>
      <vertAlign val="superscript"/>
      <sz val="9"/>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patternFill>
    </fill>
    <fill>
      <patternFill patternType="solid">
        <fgColor indexed="65"/>
        <bgColor indexed="64"/>
      </patternFill>
    </fill>
    <fill>
      <patternFill patternType="solid">
        <fgColor indexed="44"/>
        <bgColor indexed="64"/>
      </patternFill>
    </fill>
  </fills>
  <borders count="13">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thin">
        <color indexed="64"/>
      </right>
      <top style="medium">
        <color indexed="64"/>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22"/>
      </left>
      <right/>
      <top/>
      <bottom style="thin">
        <color indexed="22"/>
      </bottom>
      <diagonal/>
    </border>
    <border>
      <left/>
      <right/>
      <top style="thin">
        <color indexed="22"/>
      </top>
      <bottom/>
      <diagonal/>
    </border>
    <border>
      <left/>
      <right/>
      <top/>
      <bottom style="thin">
        <color indexed="22"/>
      </bottom>
      <diagonal/>
    </border>
  </borders>
  <cellStyleXfs count="11">
    <xf numFmtId="0" fontId="0" fillId="0" borderId="0"/>
    <xf numFmtId="0" fontId="2" fillId="0" borderId="0"/>
    <xf numFmtId="0" fontId="7" fillId="0" borderId="0"/>
    <xf numFmtId="0" fontId="3" fillId="0" borderId="0">
      <alignment horizontal="left" vertical="center"/>
    </xf>
    <xf numFmtId="0" fontId="2" fillId="0" borderId="0"/>
    <xf numFmtId="0" fontId="10" fillId="0" borderId="5" applyBorder="0">
      <alignment horizontal="center" vertical="center" wrapText="1"/>
    </xf>
    <xf numFmtId="49" fontId="3" fillId="0" borderId="0" applyBorder="0">
      <alignment vertical="top"/>
    </xf>
    <xf numFmtId="0" fontId="14" fillId="0" borderId="0" applyNumberFormat="0" applyFill="0" applyBorder="0" applyAlignment="0" applyProtection="0">
      <alignment vertical="top"/>
      <protection locked="0"/>
    </xf>
    <xf numFmtId="0" fontId="7" fillId="0" borderId="0"/>
    <xf numFmtId="0" fontId="1" fillId="0" borderId="0"/>
    <xf numFmtId="0" fontId="2" fillId="0" borderId="0"/>
  </cellStyleXfs>
  <cellXfs count="170">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Alignment="1" applyProtection="1">
      <alignment vertical="center" wrapText="1"/>
    </xf>
    <xf numFmtId="0" fontId="6" fillId="0" borderId="0" xfId="1" applyFont="1" applyFill="1" applyAlignment="1" applyProtection="1">
      <alignment vertical="center"/>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5"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2" borderId="0" xfId="1" applyFont="1" applyFill="1" applyBorder="1" applyAlignment="1" applyProtection="1">
      <alignment horizontal="right" vertical="center" wrapText="1"/>
    </xf>
    <xf numFmtId="0" fontId="8" fillId="0" borderId="1" xfId="2" applyFont="1" applyBorder="1" applyAlignment="1">
      <alignment horizontal="left" vertical="center" wrapText="1" indent="1"/>
    </xf>
    <xf numFmtId="0" fontId="8" fillId="0" borderId="0" xfId="2" applyFont="1" applyBorder="1" applyAlignment="1">
      <alignment vertical="center" wrapText="1"/>
    </xf>
    <xf numFmtId="0" fontId="3" fillId="2" borderId="0"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3" fillId="2" borderId="0" xfId="1" applyFont="1" applyFill="1" applyBorder="1" applyAlignment="1" applyProtection="1">
      <alignment horizontal="right" vertical="center"/>
    </xf>
    <xf numFmtId="0" fontId="0" fillId="2" borderId="2" xfId="3" applyFont="1" applyFill="1" applyBorder="1" applyAlignment="1" applyProtection="1">
      <alignment horizontal="right" vertical="center" wrapText="1" indent="1"/>
    </xf>
    <xf numFmtId="0" fontId="3" fillId="3" borderId="3"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3" fillId="0" borderId="0" xfId="4" applyNumberFormat="1" applyFont="1" applyFill="1" applyBorder="1" applyAlignment="1" applyProtection="1">
      <alignment vertical="center" wrapText="1"/>
    </xf>
    <xf numFmtId="0" fontId="3" fillId="2" borderId="3"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wrapText="1"/>
    </xf>
    <xf numFmtId="0" fontId="0" fillId="0" borderId="4"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0" fillId="0" borderId="7" xfId="5"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0" fontId="0" fillId="0" borderId="6" xfId="5" applyFont="1" applyFill="1" applyBorder="1" applyAlignment="1" applyProtection="1">
      <alignment horizontal="center" vertical="center" wrapText="1"/>
    </xf>
    <xf numFmtId="0" fontId="0" fillId="0" borderId="3" xfId="5" applyFont="1" applyFill="1" applyBorder="1" applyAlignment="1" applyProtection="1">
      <alignment horizontal="center" vertical="center" wrapText="1"/>
    </xf>
    <xf numFmtId="49" fontId="12" fillId="2" borderId="0" xfId="5" applyNumberFormat="1" applyFont="1" applyFill="1" applyBorder="1" applyAlignment="1" applyProtection="1">
      <alignment horizontal="center" vertical="center" wrapText="1"/>
    </xf>
    <xf numFmtId="49" fontId="12" fillId="2" borderId="1" xfId="5" applyNumberFormat="1" applyFont="1" applyFill="1" applyBorder="1" applyAlignment="1" applyProtection="1">
      <alignment horizontal="center" vertical="center" wrapText="1"/>
    </xf>
    <xf numFmtId="49" fontId="3" fillId="0" borderId="0" xfId="6" applyNumberFormat="1" applyFont="1">
      <alignment vertical="top"/>
    </xf>
    <xf numFmtId="49" fontId="0" fillId="2" borderId="2" xfId="1" applyNumberFormat="1" applyFont="1" applyFill="1" applyBorder="1" applyAlignment="1" applyProtection="1">
      <alignment horizontal="center" vertical="center" wrapText="1"/>
    </xf>
    <xf numFmtId="0" fontId="0" fillId="0" borderId="3" xfId="1" applyFont="1" applyFill="1" applyBorder="1" applyAlignment="1" applyProtection="1">
      <alignment horizontal="left" vertical="center" wrapText="1"/>
    </xf>
    <xf numFmtId="0" fontId="13" fillId="0" borderId="3" xfId="1" applyFont="1" applyFill="1" applyBorder="1" applyAlignment="1" applyProtection="1">
      <alignment horizontal="left" vertical="center" wrapText="1"/>
    </xf>
    <xf numFmtId="0" fontId="3" fillId="0" borderId="3" xfId="1" applyFont="1" applyFill="1" applyBorder="1" applyAlignment="1" applyProtection="1">
      <alignment vertical="center" wrapText="1"/>
    </xf>
    <xf numFmtId="0" fontId="11" fillId="0" borderId="0" xfId="1" applyFont="1" applyFill="1" applyAlignment="1" applyProtection="1">
      <alignment vertical="center" wrapText="1"/>
    </xf>
    <xf numFmtId="0" fontId="0" fillId="0" borderId="3" xfId="1" applyFont="1" applyFill="1" applyBorder="1" applyAlignment="1" applyProtection="1">
      <alignment horizontal="center" vertical="center" wrapText="1"/>
    </xf>
    <xf numFmtId="0" fontId="0" fillId="0" borderId="2"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0" fontId="0" fillId="4" borderId="3" xfId="7" applyNumberFormat="1" applyFont="1" applyFill="1" applyBorder="1" applyAlignment="1" applyProtection="1">
      <alignment horizontal="left" vertical="center" wrapText="1"/>
      <protection locked="0"/>
    </xf>
    <xf numFmtId="49" fontId="14" fillId="5" borderId="3" xfId="7" applyNumberFormat="1" applyFill="1" applyBorder="1" applyAlignment="1" applyProtection="1">
      <alignment horizontal="left" vertical="center" wrapText="1"/>
      <protection locked="0"/>
    </xf>
    <xf numFmtId="0" fontId="3" fillId="0" borderId="3" xfId="1" applyNumberFormat="1" applyFont="1" applyFill="1" applyBorder="1" applyAlignment="1" applyProtection="1">
      <alignment vertical="center" wrapText="1"/>
    </xf>
    <xf numFmtId="49" fontId="0" fillId="2" borderId="4" xfId="1" applyNumberFormat="1" applyFont="1" applyFill="1" applyBorder="1" applyAlignment="1" applyProtection="1">
      <alignment horizontal="center" vertical="center" wrapText="1"/>
    </xf>
    <xf numFmtId="0" fontId="0" fillId="0" borderId="8"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13" fillId="0" borderId="7" xfId="1" applyFont="1" applyFill="1" applyBorder="1" applyAlignment="1" applyProtection="1">
      <alignment horizontal="left" vertical="center" wrapText="1"/>
    </xf>
    <xf numFmtId="0" fontId="3" fillId="0" borderId="7" xfId="1" applyNumberFormat="1" applyFont="1" applyFill="1" applyBorder="1" applyAlignment="1" applyProtection="1">
      <alignment horizontal="left" vertical="center" wrapText="1"/>
    </xf>
    <xf numFmtId="0" fontId="5" fillId="2" borderId="9" xfId="1" applyFont="1" applyFill="1" applyBorder="1" applyAlignment="1" applyProtection="1">
      <alignment horizontal="center" vertical="top" wrapText="1"/>
    </xf>
    <xf numFmtId="49" fontId="0" fillId="2" borderId="3" xfId="1" applyNumberFormat="1" applyFont="1" applyFill="1" applyBorder="1" applyAlignment="1" applyProtection="1">
      <alignment horizontal="center" vertical="center" wrapText="1"/>
    </xf>
    <xf numFmtId="0" fontId="0" fillId="3" borderId="3" xfId="7" applyNumberFormat="1" applyFont="1" applyFill="1" applyBorder="1" applyAlignment="1" applyProtection="1">
      <alignment horizontal="left" vertical="center" wrapText="1" indent="1"/>
    </xf>
    <xf numFmtId="0" fontId="0" fillId="3" borderId="3" xfId="1" applyFont="1" applyFill="1" applyBorder="1" applyAlignment="1" applyProtection="1">
      <alignment horizontal="left" vertical="center" wrapText="1" indent="1"/>
    </xf>
    <xf numFmtId="49" fontId="0" fillId="4" borderId="6" xfId="4"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left" vertical="top" wrapText="1"/>
    </xf>
    <xf numFmtId="0" fontId="3" fillId="6" borderId="10" xfId="1" applyFont="1" applyFill="1" applyBorder="1" applyAlignment="1" applyProtection="1">
      <alignment vertical="center" wrapText="1"/>
    </xf>
    <xf numFmtId="49" fontId="15" fillId="6" borderId="1" xfId="6" applyFont="1" applyFill="1" applyBorder="1" applyAlignment="1" applyProtection="1">
      <alignment horizontal="left" vertical="center"/>
    </xf>
    <xf numFmtId="49" fontId="15" fillId="6" borderId="1" xfId="6" applyFont="1" applyFill="1" applyBorder="1" applyAlignment="1" applyProtection="1">
      <alignment horizontal="left" vertical="center" indent="2"/>
    </xf>
    <xf numFmtId="49" fontId="16" fillId="6" borderId="6" xfId="6" applyFont="1" applyFill="1" applyBorder="1" applyAlignment="1" applyProtection="1">
      <alignment horizontal="center" vertical="top"/>
    </xf>
    <xf numFmtId="0" fontId="3" fillId="0" borderId="7" xfId="1" applyNumberFormat="1" applyFont="1" applyFill="1" applyBorder="1" applyAlignment="1" applyProtection="1">
      <alignment horizontal="left" vertical="top" wrapText="1"/>
    </xf>
    <xf numFmtId="49" fontId="0" fillId="2" borderId="3"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vertical="top" wrapText="1"/>
    </xf>
    <xf numFmtId="49" fontId="14" fillId="4" borderId="3" xfId="7" applyNumberFormat="1" applyFont="1" applyFill="1" applyBorder="1" applyAlignment="1" applyProtection="1">
      <alignment horizontal="left" vertical="center" wrapText="1"/>
      <protection locked="0"/>
    </xf>
    <xf numFmtId="4" fontId="0" fillId="4" borderId="3" xfId="7" applyNumberFormat="1" applyFont="1" applyFill="1" applyBorder="1" applyAlignment="1" applyProtection="1">
      <alignment horizontal="right" vertical="center" wrapText="1"/>
      <protection locked="0"/>
    </xf>
    <xf numFmtId="49" fontId="15" fillId="6" borderId="1" xfId="6" applyFont="1" applyFill="1" applyBorder="1" applyAlignment="1" applyProtection="1">
      <alignment horizontal="left" vertical="center" indent="3"/>
    </xf>
    <xf numFmtId="49" fontId="0" fillId="2" borderId="4" xfId="1" applyNumberFormat="1" applyFont="1" applyFill="1" applyBorder="1" applyAlignment="1" applyProtection="1">
      <alignment horizontal="center" vertical="center" wrapText="1"/>
    </xf>
    <xf numFmtId="49" fontId="0" fillId="2" borderId="7" xfId="1" applyNumberFormat="1" applyFont="1" applyFill="1" applyBorder="1" applyAlignment="1" applyProtection="1">
      <alignment horizontal="center" vertical="center" wrapText="1"/>
    </xf>
    <xf numFmtId="49" fontId="3" fillId="0" borderId="0" xfId="6">
      <alignment vertical="top"/>
    </xf>
    <xf numFmtId="49" fontId="3" fillId="0" borderId="11" xfId="6" applyBorder="1">
      <alignment vertical="top"/>
    </xf>
    <xf numFmtId="49" fontId="6" fillId="0" borderId="0" xfId="6" applyFont="1" applyAlignment="1">
      <alignment vertical="top"/>
    </xf>
    <xf numFmtId="0" fontId="9" fillId="0" borderId="0" xfId="1" applyFont="1" applyFill="1" applyAlignment="1" applyProtection="1">
      <alignment horizontal="right" vertical="top" wrapText="1"/>
    </xf>
    <xf numFmtId="0" fontId="3" fillId="0" borderId="0" xfId="1" applyFont="1" applyFill="1" applyAlignment="1" applyProtection="1">
      <alignment horizontal="left" vertical="top" wrapText="1"/>
    </xf>
    <xf numFmtId="0" fontId="6"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8" fillId="0" borderId="0" xfId="2" applyFont="1" applyBorder="1" applyAlignment="1">
      <alignment horizontal="center" vertical="center" wrapText="1"/>
    </xf>
    <xf numFmtId="0" fontId="6"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17" fillId="0" borderId="0" xfId="3" applyFont="1" applyFill="1" applyBorder="1" applyAlignment="1" applyProtection="1">
      <alignment horizontal="right" vertical="center" wrapText="1" indent="1"/>
    </xf>
    <xf numFmtId="0" fontId="18" fillId="0" borderId="0" xfId="4" applyNumberFormat="1" applyFont="1" applyFill="1" applyBorder="1" applyAlignment="1" applyProtection="1">
      <alignment horizontal="left" vertical="center" wrapText="1" indent="1"/>
    </xf>
    <xf numFmtId="0" fontId="18"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2" borderId="3"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11" fillId="0" borderId="0" xfId="8" applyFont="1" applyFill="1" applyBorder="1" applyAlignment="1" applyProtection="1">
      <alignment horizontal="left" vertical="center" wrapText="1"/>
    </xf>
    <xf numFmtId="0" fontId="6" fillId="0" borderId="0" xfId="0" applyNumberFormat="1" applyFont="1" applyFill="1" applyBorder="1" applyAlignment="1">
      <alignment vertical="center"/>
    </xf>
    <xf numFmtId="0" fontId="3" fillId="0" borderId="0" xfId="8" applyFont="1" applyFill="1" applyBorder="1" applyAlignment="1" applyProtection="1">
      <alignment vertical="center" wrapText="1"/>
    </xf>
    <xf numFmtId="0" fontId="3" fillId="0" borderId="0" xfId="8" applyFont="1" applyFill="1" applyBorder="1" applyAlignment="1" applyProtection="1">
      <alignment horizontal="right" vertical="center" wrapText="1"/>
    </xf>
    <xf numFmtId="0" fontId="3" fillId="0" borderId="0" xfId="8"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6" fillId="0" borderId="0" xfId="4" applyNumberFormat="1" applyFont="1" applyFill="1" applyBorder="1" applyAlignment="1" applyProtection="1">
      <alignment vertical="center" wrapText="1"/>
    </xf>
    <xf numFmtId="0" fontId="19" fillId="0" borderId="12" xfId="8"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2" borderId="8" xfId="1" applyFont="1" applyFill="1" applyBorder="1" applyAlignment="1" applyProtection="1">
      <alignment vertical="center" wrapText="1"/>
    </xf>
    <xf numFmtId="0" fontId="0" fillId="2" borderId="2" xfId="9" applyNumberFormat="1" applyFont="1" applyFill="1" applyBorder="1" applyAlignment="1" applyProtection="1">
      <alignment horizontal="center" vertical="center" wrapText="1"/>
    </xf>
    <xf numFmtId="0" fontId="0" fillId="2" borderId="1" xfId="9" applyNumberFormat="1" applyFont="1" applyFill="1" applyBorder="1" applyAlignment="1" applyProtection="1">
      <alignment horizontal="center" vertical="center" wrapText="1"/>
    </xf>
    <xf numFmtId="0" fontId="0" fillId="2" borderId="6" xfId="9" applyNumberFormat="1" applyFont="1" applyFill="1" applyBorder="1" applyAlignment="1" applyProtection="1">
      <alignment horizontal="center" vertical="center" wrapText="1"/>
    </xf>
    <xf numFmtId="0" fontId="15" fillId="6" borderId="4" xfId="0" applyFont="1" applyFill="1" applyBorder="1" applyAlignment="1" applyProtection="1">
      <alignment horizontal="center" vertical="center" textRotation="90" wrapText="1"/>
    </xf>
    <xf numFmtId="0" fontId="3" fillId="7" borderId="4" xfId="10" applyFont="1" applyFill="1" applyBorder="1" applyAlignment="1" applyProtection="1">
      <alignment horizontal="center" vertical="center" wrapText="1"/>
    </xf>
    <xf numFmtId="0" fontId="3" fillId="7" borderId="2" xfId="10" applyFont="1" applyFill="1" applyBorder="1" applyAlignment="1" applyProtection="1">
      <alignment horizontal="center" vertical="center" wrapText="1"/>
    </xf>
    <xf numFmtId="0" fontId="3" fillId="7" borderId="6" xfId="10" applyFont="1" applyFill="1" applyBorder="1" applyAlignment="1" applyProtection="1">
      <alignment horizontal="center" vertical="center" wrapText="1"/>
    </xf>
    <xf numFmtId="0" fontId="3" fillId="7" borderId="1" xfId="8" applyFont="1" applyFill="1" applyBorder="1" applyAlignment="1" applyProtection="1">
      <alignment horizontal="center" vertical="center" wrapText="1"/>
    </xf>
    <xf numFmtId="0" fontId="3" fillId="7" borderId="6" xfId="8"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5" fillId="6" borderId="8" xfId="0" applyFont="1" applyFill="1" applyBorder="1" applyAlignment="1" applyProtection="1">
      <alignment horizontal="center" vertical="center" textRotation="90" wrapText="1"/>
    </xf>
    <xf numFmtId="0" fontId="3" fillId="2" borderId="7" xfId="1" applyFont="1" applyFill="1" applyBorder="1" applyAlignment="1" applyProtection="1">
      <alignment vertical="center" wrapText="1"/>
    </xf>
    <xf numFmtId="0" fontId="3" fillId="7" borderId="7" xfId="10" applyFont="1" applyFill="1" applyBorder="1" applyAlignment="1" applyProtection="1">
      <alignment horizontal="center" vertical="center" wrapText="1"/>
    </xf>
    <xf numFmtId="0" fontId="0" fillId="7" borderId="3" xfId="10" applyFont="1" applyFill="1" applyBorder="1" applyAlignment="1" applyProtection="1">
      <alignment horizontal="center" vertical="center" wrapText="1"/>
    </xf>
    <xf numFmtId="0" fontId="0" fillId="7" borderId="3" xfId="8" applyFont="1" applyFill="1" applyBorder="1" applyAlignment="1" applyProtection="1">
      <alignment horizontal="center" vertical="center" wrapText="1"/>
    </xf>
    <xf numFmtId="0" fontId="0" fillId="7" borderId="2" xfId="8" applyFont="1" applyFill="1" applyBorder="1" applyAlignment="1" applyProtection="1">
      <alignment horizontal="center" vertical="center" wrapText="1"/>
    </xf>
    <xf numFmtId="0" fontId="0" fillId="7" borderId="6" xfId="8" applyFont="1" applyFill="1" applyBorder="1" applyAlignment="1" applyProtection="1">
      <alignment horizontal="center" vertical="center" wrapText="1"/>
    </xf>
    <xf numFmtId="0" fontId="15" fillId="6" borderId="7" xfId="0" applyFont="1" applyFill="1" applyBorder="1" applyAlignment="1" applyProtection="1">
      <alignment horizontal="center" vertical="center" textRotation="90" wrapText="1"/>
    </xf>
    <xf numFmtId="0" fontId="20" fillId="2" borderId="0" xfId="1" applyFont="1" applyFill="1" applyBorder="1" applyAlignment="1" applyProtection="1">
      <alignment vertical="center" wrapText="1"/>
    </xf>
    <xf numFmtId="49" fontId="6" fillId="2" borderId="0" xfId="5" applyNumberFormat="1" applyFont="1" applyFill="1" applyBorder="1" applyAlignment="1" applyProtection="1">
      <alignment horizontal="center" vertical="center" wrapText="1"/>
    </xf>
    <xf numFmtId="0" fontId="12" fillId="2" borderId="0" xfId="5" applyNumberFormat="1" applyFont="1" applyFill="1" applyBorder="1" applyAlignment="1" applyProtection="1">
      <alignment horizontal="center" vertical="center" wrapText="1"/>
    </xf>
    <xf numFmtId="0" fontId="12" fillId="2" borderId="11" xfId="5" applyNumberFormat="1" applyFont="1" applyFill="1" applyBorder="1" applyAlignment="1" applyProtection="1">
      <alignment horizontal="center" vertical="center" wrapText="1"/>
    </xf>
    <xf numFmtId="0" fontId="6" fillId="2" borderId="0" xfId="5" applyNumberFormat="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49" fontId="6" fillId="0" borderId="0" xfId="1" applyNumberFormat="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3" fillId="0" borderId="9" xfId="0" applyFont="1" applyBorder="1" applyAlignment="1">
      <alignment vertical="top"/>
    </xf>
    <xf numFmtId="0" fontId="3" fillId="2" borderId="3" xfId="1" applyNumberFormat="1" applyFont="1" applyFill="1" applyBorder="1" applyAlignment="1" applyProtection="1">
      <alignment horizontal="left" vertical="center" wrapText="1"/>
    </xf>
    <xf numFmtId="0" fontId="3" fillId="0" borderId="3" xfId="8" applyFont="1" applyFill="1" applyBorder="1" applyAlignment="1" applyProtection="1">
      <alignment vertical="center" wrapText="1"/>
    </xf>
    <xf numFmtId="0" fontId="3" fillId="0" borderId="3" xfId="4" applyNumberFormat="1" applyFont="1" applyFill="1" applyBorder="1" applyAlignment="1" applyProtection="1">
      <alignment vertical="center" wrapText="1"/>
    </xf>
    <xf numFmtId="0" fontId="3" fillId="3" borderId="3" xfId="4" applyNumberFormat="1" applyFont="1" applyFill="1" applyBorder="1" applyAlignment="1" applyProtection="1">
      <alignment horizontal="left" vertical="center" wrapText="1"/>
    </xf>
    <xf numFmtId="0" fontId="3" fillId="0" borderId="9" xfId="1" applyFont="1" applyFill="1" applyBorder="1" applyAlignment="1" applyProtection="1">
      <alignment vertical="center" wrapText="1"/>
    </xf>
    <xf numFmtId="0" fontId="3" fillId="2" borderId="3" xfId="1" applyNumberFormat="1" applyFont="1" applyFill="1" applyBorder="1" applyAlignment="1" applyProtection="1">
      <alignment horizontal="left" vertical="center" wrapText="1" indent="1"/>
    </xf>
    <xf numFmtId="0" fontId="3" fillId="2" borderId="3" xfId="1" applyNumberFormat="1" applyFont="1" applyFill="1" applyBorder="1" applyAlignment="1" applyProtection="1">
      <alignment horizontal="left" vertical="center" wrapText="1" indent="2"/>
    </xf>
    <xf numFmtId="0" fontId="3" fillId="2" borderId="3" xfId="1" applyNumberFormat="1" applyFont="1" applyFill="1" applyBorder="1" applyAlignment="1" applyProtection="1">
      <alignment horizontal="left" vertical="center" wrapText="1" indent="3"/>
    </xf>
    <xf numFmtId="0" fontId="6" fillId="0" borderId="9" xfId="1" applyFont="1" applyFill="1" applyBorder="1" applyAlignment="1" applyProtection="1">
      <alignment horizontal="center" vertical="center" wrapText="1"/>
    </xf>
    <xf numFmtId="0" fontId="3" fillId="2" borderId="3" xfId="1" applyNumberFormat="1" applyFont="1" applyFill="1" applyBorder="1" applyAlignment="1" applyProtection="1">
      <alignment horizontal="left" vertical="center" wrapText="1" indent="4"/>
    </xf>
    <xf numFmtId="0" fontId="3" fillId="0" borderId="3" xfId="1" applyNumberFormat="1" applyFont="1" applyFill="1" applyBorder="1" applyAlignment="1" applyProtection="1">
      <alignment horizontal="left" vertical="center" wrapText="1"/>
    </xf>
    <xf numFmtId="0" fontId="3" fillId="2" borderId="3" xfId="1" applyFont="1" applyFill="1" applyBorder="1" applyAlignment="1" applyProtection="1">
      <alignment horizontal="left" vertical="center" wrapText="1"/>
    </xf>
    <xf numFmtId="0" fontId="6" fillId="0" borderId="9" xfId="1" applyFont="1" applyFill="1" applyBorder="1" applyAlignment="1" applyProtection="1">
      <alignment vertical="center" wrapText="1"/>
    </xf>
    <xf numFmtId="0" fontId="3" fillId="2" borderId="3" xfId="1" applyNumberFormat="1" applyFont="1" applyFill="1" applyBorder="1" applyAlignment="1" applyProtection="1">
      <alignment horizontal="left" vertical="center" wrapText="1" indent="5"/>
    </xf>
    <xf numFmtId="0" fontId="3" fillId="4" borderId="3" xfId="1" applyNumberFormat="1" applyFont="1" applyFill="1" applyBorder="1" applyAlignment="1" applyProtection="1">
      <alignment horizontal="left" vertical="center" wrapText="1"/>
      <protection locked="0"/>
    </xf>
    <xf numFmtId="0" fontId="3" fillId="4" borderId="3" xfId="1" applyNumberFormat="1" applyFont="1" applyFill="1" applyBorder="1" applyAlignment="1" applyProtection="1">
      <alignment horizontal="left" vertical="center" wrapText="1" indent="6"/>
      <protection locked="0"/>
    </xf>
    <xf numFmtId="49" fontId="3" fillId="0" borderId="3" xfId="4" applyNumberFormat="1" applyFont="1" applyFill="1" applyBorder="1" applyAlignment="1" applyProtection="1">
      <alignment vertical="center" wrapText="1"/>
    </xf>
    <xf numFmtId="4" fontId="3" fillId="4" borderId="3" xfId="7" applyNumberFormat="1" applyFont="1" applyFill="1" applyBorder="1" applyAlignment="1" applyProtection="1">
      <alignment horizontal="right" vertical="center" wrapText="1"/>
      <protection locked="0"/>
    </xf>
    <xf numFmtId="4" fontId="3" fillId="0" borderId="3" xfId="7" applyNumberFormat="1" applyFont="1" applyFill="1" applyBorder="1" applyAlignment="1" applyProtection="1">
      <alignment horizontal="right" vertical="center" wrapText="1"/>
    </xf>
    <xf numFmtId="164" fontId="3" fillId="0" borderId="3" xfId="7" applyNumberFormat="1" applyFont="1" applyFill="1" applyBorder="1" applyAlignment="1" applyProtection="1">
      <alignment horizontal="right" vertical="center" wrapText="1"/>
    </xf>
    <xf numFmtId="49" fontId="0" fillId="4" borderId="3" xfId="4" applyNumberFormat="1" applyFont="1" applyFill="1" applyBorder="1" applyAlignment="1" applyProtection="1">
      <alignment horizontal="center" vertical="center" wrapText="1"/>
      <protection locked="0"/>
    </xf>
    <xf numFmtId="49" fontId="3" fillId="8" borderId="3" xfId="4" applyNumberFormat="1" applyFont="1" applyFill="1" applyBorder="1" applyAlignment="1" applyProtection="1">
      <alignment horizontal="center" vertical="center" wrapText="1"/>
    </xf>
    <xf numFmtId="0" fontId="3" fillId="2" borderId="3" xfId="1" applyFont="1" applyFill="1" applyBorder="1" applyAlignment="1" applyProtection="1">
      <alignment vertical="center" wrapText="1"/>
    </xf>
    <xf numFmtId="49" fontId="3" fillId="0" borderId="3" xfId="1"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indent="6"/>
    </xf>
    <xf numFmtId="4" fontId="6" fillId="0" borderId="3" xfId="7" applyNumberFormat="1" applyFont="1" applyFill="1" applyBorder="1" applyAlignment="1" applyProtection="1">
      <alignment horizontal="center" vertical="center" wrapText="1"/>
    </xf>
    <xf numFmtId="49" fontId="13" fillId="4" borderId="3" xfId="4" applyNumberFormat="1" applyFont="1" applyFill="1" applyBorder="1" applyAlignment="1" applyProtection="1">
      <alignment horizontal="center" vertical="center" wrapText="1"/>
      <protection locked="0"/>
    </xf>
    <xf numFmtId="0" fontId="3" fillId="0" borderId="8" xfId="1" applyNumberFormat="1" applyFont="1" applyFill="1" applyBorder="1" applyAlignment="1" applyProtection="1">
      <alignment horizontal="left" vertical="top" wrapText="1"/>
    </xf>
    <xf numFmtId="0" fontId="21" fillId="6" borderId="2" xfId="0" applyFont="1" applyFill="1" applyBorder="1" applyAlignment="1" applyProtection="1">
      <alignment horizontal="center" vertical="center"/>
    </xf>
    <xf numFmtId="0" fontId="15" fillId="6" borderId="1" xfId="0" applyFont="1" applyFill="1" applyBorder="1" applyAlignment="1" applyProtection="1">
      <alignment horizontal="left" vertical="center" indent="5"/>
    </xf>
    <xf numFmtId="0" fontId="15" fillId="6" borderId="1" xfId="0" applyFont="1" applyFill="1" applyBorder="1" applyAlignment="1" applyProtection="1">
      <alignment horizontal="left" vertical="center" indent="4"/>
    </xf>
    <xf numFmtId="0" fontId="21" fillId="6" borderId="1" xfId="0" applyFont="1" applyFill="1" applyBorder="1" applyAlignment="1" applyProtection="1">
      <alignment horizontal="left" vertical="center"/>
    </xf>
    <xf numFmtId="49" fontId="0" fillId="6" borderId="1" xfId="4" applyNumberFormat="1" applyFont="1" applyFill="1" applyBorder="1" applyAlignment="1" applyProtection="1">
      <alignment horizontal="center" vertical="center" wrapText="1"/>
    </xf>
    <xf numFmtId="49" fontId="3" fillId="6" borderId="1" xfId="4" applyNumberFormat="1" applyFont="1" applyFill="1" applyBorder="1" applyAlignment="1" applyProtection="1">
      <alignment horizontal="center" vertical="center" wrapText="1"/>
    </xf>
    <xf numFmtId="49" fontId="13" fillId="6" borderId="1" xfId="4" applyNumberFormat="1" applyFont="1" applyFill="1" applyBorder="1" applyAlignment="1" applyProtection="1">
      <alignment horizontal="center" vertical="center" wrapText="1"/>
    </xf>
    <xf numFmtId="49" fontId="3" fillId="6" borderId="6" xfId="4" applyNumberFormat="1" applyFont="1" applyFill="1" applyBorder="1" applyAlignment="1" applyProtection="1">
      <alignment horizontal="center" vertical="center" wrapText="1"/>
    </xf>
    <xf numFmtId="0" fontId="6" fillId="0" borderId="0" xfId="0" applyFont="1" applyAlignment="1">
      <alignment vertical="top"/>
    </xf>
    <xf numFmtId="0" fontId="0" fillId="0" borderId="0" xfId="0" applyAlignment="1">
      <alignment vertical="top"/>
    </xf>
    <xf numFmtId="0" fontId="15" fillId="6" borderId="1" xfId="0" applyFont="1" applyFill="1" applyBorder="1" applyAlignment="1" applyProtection="1">
      <alignment horizontal="left" vertical="center" indent="3"/>
    </xf>
    <xf numFmtId="0" fontId="6" fillId="0" borderId="0" xfId="0" applyFont="1" applyFill="1" applyBorder="1" applyAlignment="1" applyProtection="1">
      <alignment vertical="top"/>
    </xf>
    <xf numFmtId="0" fontId="15" fillId="6" borderId="1" xfId="0" applyFont="1" applyFill="1" applyBorder="1" applyAlignment="1" applyProtection="1">
      <alignment horizontal="left" vertical="center" indent="2"/>
    </xf>
    <xf numFmtId="0" fontId="8" fillId="0" borderId="0" xfId="1" applyFont="1" applyFill="1" applyBorder="1" applyAlignment="1" applyProtection="1">
      <alignment vertical="center" wrapText="1"/>
    </xf>
    <xf numFmtId="0" fontId="22" fillId="0" borderId="0" xfId="1" applyFont="1" applyFill="1" applyAlignment="1" applyProtection="1">
      <alignment vertical="top" wrapText="1"/>
    </xf>
  </cellXfs>
  <cellStyles count="11">
    <cellStyle name="Гиперссылка" xfId="7" builtinId="8"/>
    <cellStyle name="ЗаголовокСтолбца" xfId="5"/>
    <cellStyle name="Обычный" xfId="0" builtinId="0"/>
    <cellStyle name="Обычный 10" xfId="6"/>
    <cellStyle name="Обычный 14 6" xfId="9"/>
    <cellStyle name="Обычный_BALANCE.WARM.2007YEAR(FACT)" xfId="10"/>
    <cellStyle name="Обычный_JKH.OPEN.INFO.HVS(v3.5)_цены161210" xfId="8"/>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4" name="shCalendar" hidden="1"/>
        <xdr:cNvGrpSpPr>
          <a:grpSpLocks/>
        </xdr:cNvGrpSpPr>
      </xdr:nvGrpSpPr>
      <xdr:grpSpPr bwMode="auto">
        <a:xfrm>
          <a:off x="7762875" y="70770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4</xdr:row>
      <xdr:rowOff>0</xdr:rowOff>
    </xdr:from>
    <xdr:to>
      <xdr:col>9</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38100</xdr:colOff>
      <xdr:row>23</xdr:row>
      <xdr:rowOff>0</xdr:rowOff>
    </xdr:from>
    <xdr:to>
      <xdr:col>19</xdr:col>
      <xdr:colOff>228600</xdr:colOff>
      <xdr:row>25</xdr:row>
      <xdr:rowOff>47625</xdr:rowOff>
    </xdr:to>
    <xdr:grpSp>
      <xdr:nvGrpSpPr>
        <xdr:cNvPr id="4" name="shCalendar" hidden="1"/>
        <xdr:cNvGrpSpPr>
          <a:grpSpLocks/>
        </xdr:cNvGrpSpPr>
      </xdr:nvGrpSpPr>
      <xdr:grpSpPr bwMode="auto">
        <a:xfrm>
          <a:off x="7505700" y="32194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2\&#1057;&#1080;&#1073;&#1101;&#1085;&#1077;&#1088;&#1075;&#1086;\&#1055;&#1088;&#1077;&#1076;&#1083;&#1086;&#1078;&#1077;&#1085;&#1080;&#1077;\FAS.JKH.OPEN.INFO.REQUEST.WARM(v1.0.2)_&#1088;&#1078;&#107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refreshError="1"/>
      <sheetData sheetId="1" refreshError="1"/>
      <sheetData sheetId="2" refreshError="1"/>
      <sheetData sheetId="3">
        <row r="19">
          <cell r="F19" t="str">
            <v>29.04.2022</v>
          </cell>
        </row>
        <row r="20">
          <cell r="F20" t="str">
            <v>4-3830-12</v>
          </cell>
        </row>
      </sheetData>
      <sheetData sheetId="4" refreshError="1"/>
      <sheetData sheetId="5">
        <row r="21">
          <cell r="E21" t="str">
            <v>Тарифы на услуги по передаче тепловой энергии</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 и приравненные категории</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D4" workbookViewId="0">
      <selection activeCell="P19" sqref="P19"/>
    </sheetView>
  </sheetViews>
  <sheetFormatPr defaultColWidth="10.5703125" defaultRowHeight="14.25"/>
  <cols>
    <col min="1" max="1" width="9.140625" style="1" hidden="1" customWidth="1"/>
    <col min="2" max="2" width="9.140625" style="2" hidden="1" customWidth="1"/>
    <col min="3" max="3" width="3.7109375" style="3" hidden="1" customWidth="1"/>
    <col min="4" max="4" width="6.28515625" style="4" bestFit="1" customWidth="1"/>
    <col min="5" max="5" width="46.7109375" style="4" customWidth="1"/>
    <col min="6" max="6" width="35.7109375" style="4" customWidth="1"/>
    <col min="7" max="7" width="3.7109375" style="4" customWidth="1"/>
    <col min="8" max="9" width="11.7109375" style="4" customWidth="1"/>
    <col min="10" max="11" width="35.7109375" style="4" customWidth="1"/>
    <col min="12" max="12" width="84.85546875" style="4" hidden="1" customWidth="1"/>
    <col min="13" max="13" width="10.5703125" style="4"/>
    <col min="14" max="15" width="10.5703125" style="5"/>
    <col min="16" max="16384" width="10.5703125" style="4"/>
  </cols>
  <sheetData>
    <row r="1" spans="1:32" hidden="1">
      <c r="S1" s="6"/>
      <c r="AF1" s="7"/>
    </row>
    <row r="2" spans="1:32" hidden="1"/>
    <row r="3" spans="1:32" hidden="1"/>
    <row r="4" spans="1:32">
      <c r="C4" s="8"/>
      <c r="D4" s="9"/>
      <c r="E4" s="9"/>
      <c r="F4" s="9"/>
      <c r="G4" s="9"/>
      <c r="H4" s="9"/>
      <c r="I4" s="9"/>
      <c r="J4" s="9"/>
      <c r="K4" s="10"/>
      <c r="L4" s="10"/>
    </row>
    <row r="5" spans="1:32">
      <c r="C5" s="8"/>
      <c r="D5" s="11" t="s">
        <v>0</v>
      </c>
      <c r="E5" s="11"/>
      <c r="F5" s="11"/>
      <c r="G5" s="11"/>
      <c r="H5" s="11"/>
      <c r="I5" s="11"/>
      <c r="J5" s="11"/>
      <c r="K5" s="11"/>
      <c r="L5" s="12"/>
    </row>
    <row r="6" spans="1:32">
      <c r="C6" s="8"/>
      <c r="D6" s="9"/>
      <c r="E6" s="13"/>
      <c r="F6" s="13"/>
      <c r="G6" s="13"/>
      <c r="H6" s="13"/>
      <c r="I6" s="13"/>
      <c r="J6" s="13"/>
      <c r="K6" s="14"/>
      <c r="L6" s="15"/>
    </row>
    <row r="7" spans="1:32" ht="30">
      <c r="C7" s="8"/>
      <c r="D7" s="9"/>
      <c r="E7" s="16" t="str">
        <f>"Дата подачи заявления об "&amp;IF(datePr_ch="","утверждении","изменении") &amp; " тарифов"</f>
        <v>Дата подачи заявления об утверждении тарифов</v>
      </c>
      <c r="F7" s="17" t="str">
        <f>IF(datePr_ch="",IF(datePr="","",datePr),datePr_ch)</f>
        <v>29.04.2022</v>
      </c>
      <c r="G7" s="17"/>
      <c r="H7" s="17"/>
      <c r="I7" s="17"/>
      <c r="J7" s="17"/>
      <c r="K7" s="17"/>
      <c r="L7" s="18"/>
      <c r="M7" s="19"/>
    </row>
    <row r="8" spans="1:32" ht="30">
      <c r="C8" s="8"/>
      <c r="D8" s="9"/>
      <c r="E8" s="16" t="str">
        <f>"Номер подачи заявления об "&amp;IF(numberPr_ch="","утверждении","изменении") &amp; " тарифов"</f>
        <v>Номер подачи заявления об утверждении тарифов</v>
      </c>
      <c r="F8" s="17" t="str">
        <f>IF(numberPr_ch="",IF(numberPr="","",numberPr),numberPr_ch)</f>
        <v>4-3830-12</v>
      </c>
      <c r="G8" s="17"/>
      <c r="H8" s="17"/>
      <c r="I8" s="17"/>
      <c r="J8" s="17"/>
      <c r="K8" s="17"/>
      <c r="L8" s="18"/>
      <c r="M8" s="19"/>
    </row>
    <row r="9" spans="1:32">
      <c r="C9" s="8"/>
      <c r="D9" s="9"/>
      <c r="E9" s="13"/>
      <c r="F9" s="13"/>
      <c r="G9" s="13"/>
      <c r="H9" s="13"/>
      <c r="I9" s="13"/>
      <c r="J9" s="13"/>
      <c r="K9" s="14"/>
      <c r="L9" s="15"/>
    </row>
    <row r="10" spans="1:32">
      <c r="C10" s="8"/>
      <c r="D10" s="20" t="s">
        <v>1</v>
      </c>
      <c r="E10" s="20"/>
      <c r="F10" s="20"/>
      <c r="G10" s="20"/>
      <c r="H10" s="20"/>
      <c r="I10" s="20"/>
      <c r="J10" s="20"/>
      <c r="K10" s="20"/>
      <c r="L10" s="21" t="s">
        <v>2</v>
      </c>
    </row>
    <row r="11" spans="1:32">
      <c r="C11" s="8"/>
      <c r="D11" s="22" t="s">
        <v>3</v>
      </c>
      <c r="E11" s="23" t="s">
        <v>4</v>
      </c>
      <c r="F11" s="23" t="s">
        <v>5</v>
      </c>
      <c r="G11" s="24" t="s">
        <v>6</v>
      </c>
      <c r="H11" s="25"/>
      <c r="I11" s="26"/>
      <c r="J11" s="23" t="s">
        <v>7</v>
      </c>
      <c r="K11" s="23" t="s">
        <v>8</v>
      </c>
      <c r="L11" s="21"/>
    </row>
    <row r="12" spans="1:32" ht="15">
      <c r="C12" s="8"/>
      <c r="D12" s="27"/>
      <c r="E12" s="28"/>
      <c r="F12" s="28"/>
      <c r="G12" s="29" t="s">
        <v>9</v>
      </c>
      <c r="H12" s="30"/>
      <c r="I12" s="31" t="s">
        <v>10</v>
      </c>
      <c r="J12" s="28"/>
      <c r="K12" s="28"/>
      <c r="L12" s="21"/>
    </row>
    <row r="13" spans="1:32">
      <c r="C13" s="8"/>
      <c r="D13" s="32" t="s">
        <v>11</v>
      </c>
      <c r="E13" s="32" t="s">
        <v>12</v>
      </c>
      <c r="F13" s="32" t="s">
        <v>13</v>
      </c>
      <c r="G13" s="33" t="s">
        <v>14</v>
      </c>
      <c r="H13" s="33"/>
      <c r="I13" s="32" t="s">
        <v>15</v>
      </c>
      <c r="J13" s="32" t="s">
        <v>16</v>
      </c>
      <c r="K13" s="32" t="s">
        <v>17</v>
      </c>
      <c r="L13" s="32" t="s">
        <v>18</v>
      </c>
    </row>
    <row r="14" spans="1:32" ht="18.75">
      <c r="A14" s="34"/>
      <c r="C14" s="8"/>
      <c r="D14" s="35">
        <v>1</v>
      </c>
      <c r="E14" s="36" t="s">
        <v>19</v>
      </c>
      <c r="F14" s="37"/>
      <c r="G14" s="37"/>
      <c r="H14" s="37"/>
      <c r="I14" s="37"/>
      <c r="J14" s="37"/>
      <c r="K14" s="37"/>
      <c r="L14" s="38"/>
      <c r="M14" s="39"/>
    </row>
    <row r="15" spans="1:32" ht="56.25">
      <c r="A15" s="34"/>
      <c r="C15" s="8"/>
      <c r="D15" s="35" t="s">
        <v>20</v>
      </c>
      <c r="E15" s="40" t="s">
        <v>21</v>
      </c>
      <c r="F15" s="40" t="s">
        <v>21</v>
      </c>
      <c r="G15" s="41" t="s">
        <v>21</v>
      </c>
      <c r="H15" s="42"/>
      <c r="I15" s="40" t="s">
        <v>21</v>
      </c>
      <c r="J15" s="43" t="s">
        <v>22</v>
      </c>
      <c r="K15" s="44"/>
      <c r="L15" s="45" t="s">
        <v>23</v>
      </c>
      <c r="M15" s="39"/>
    </row>
    <row r="16" spans="1:32" ht="18.75">
      <c r="A16" s="34"/>
      <c r="B16" s="2">
        <v>3</v>
      </c>
      <c r="C16" s="8"/>
      <c r="D16" s="46">
        <v>2</v>
      </c>
      <c r="E16" s="47" t="s">
        <v>24</v>
      </c>
      <c r="F16" s="48"/>
      <c r="G16" s="48"/>
      <c r="H16" s="49"/>
      <c r="I16" s="49"/>
      <c r="J16" s="49" t="s">
        <v>21</v>
      </c>
      <c r="K16" s="49"/>
      <c r="L16" s="50"/>
      <c r="M16" s="39"/>
    </row>
    <row r="17" spans="1:15" ht="30">
      <c r="A17" s="34"/>
      <c r="C17" s="51"/>
      <c r="D17" s="52" t="s">
        <v>25</v>
      </c>
      <c r="E17" s="53" t="str">
        <f>IF('[1]Перечень тарифов'!E21="","наименование отсутствует","" &amp; '[1]Перечень тарифов'!E21 &amp; "")</f>
        <v>Тарифы на услуги по передаче тепловой энергии</v>
      </c>
      <c r="F17" s="54" t="str">
        <f>IF('[1]Перечень тарифов'!J21="","наименование отсутствует","" &amp; '[1]Перечень тарифов'!J21 &amp; "")</f>
        <v>наименование отсутствует</v>
      </c>
      <c r="G17" s="40"/>
      <c r="H17" s="55" t="s">
        <v>26</v>
      </c>
      <c r="I17" s="56" t="s">
        <v>27</v>
      </c>
      <c r="J17" s="43" t="s">
        <v>28</v>
      </c>
      <c r="K17" s="40" t="s">
        <v>21</v>
      </c>
      <c r="L17" s="57" t="s">
        <v>29</v>
      </c>
      <c r="M17" s="39"/>
    </row>
    <row r="18" spans="1:15" ht="18.75">
      <c r="A18" s="34"/>
      <c r="C18" s="51"/>
      <c r="D18" s="52"/>
      <c r="E18" s="53"/>
      <c r="F18" s="54"/>
      <c r="G18" s="58"/>
      <c r="H18" s="59" t="s">
        <v>30</v>
      </c>
      <c r="I18" s="60"/>
      <c r="J18" s="60"/>
      <c r="K18" s="61"/>
      <c r="L18" s="62"/>
      <c r="M18" s="39"/>
    </row>
    <row r="19" spans="1:15" ht="18.75">
      <c r="A19" s="34"/>
      <c r="B19" s="2">
        <v>3</v>
      </c>
      <c r="C19" s="8"/>
      <c r="D19" s="63" t="s">
        <v>13</v>
      </c>
      <c r="E19" s="36" t="s">
        <v>31</v>
      </c>
      <c r="F19" s="36"/>
      <c r="G19" s="36"/>
      <c r="H19" s="36"/>
      <c r="I19" s="36"/>
      <c r="J19" s="36"/>
      <c r="K19" s="36"/>
      <c r="L19" s="64"/>
      <c r="M19" s="39"/>
    </row>
    <row r="20" spans="1:15" ht="33.75">
      <c r="A20" s="34"/>
      <c r="C20" s="8"/>
      <c r="D20" s="35" t="s">
        <v>32</v>
      </c>
      <c r="E20" s="40" t="s">
        <v>21</v>
      </c>
      <c r="F20" s="40" t="s">
        <v>21</v>
      </c>
      <c r="G20" s="41" t="s">
        <v>21</v>
      </c>
      <c r="H20" s="42"/>
      <c r="I20" s="40" t="s">
        <v>21</v>
      </c>
      <c r="J20" s="40" t="s">
        <v>21</v>
      </c>
      <c r="K20" s="65" t="s">
        <v>33</v>
      </c>
      <c r="L20" s="45" t="s">
        <v>34</v>
      </c>
      <c r="M20" s="39"/>
    </row>
    <row r="21" spans="1:15" ht="18.75">
      <c r="A21" s="34"/>
      <c r="B21" s="2">
        <v>3</v>
      </c>
      <c r="C21" s="8"/>
      <c r="D21" s="63" t="s">
        <v>14</v>
      </c>
      <c r="E21" s="36" t="s">
        <v>35</v>
      </c>
      <c r="F21" s="36"/>
      <c r="G21" s="36"/>
      <c r="H21" s="36"/>
      <c r="I21" s="36"/>
      <c r="J21" s="36"/>
      <c r="K21" s="36"/>
      <c r="L21" s="64"/>
      <c r="M21" s="39"/>
    </row>
    <row r="22" spans="1:15" ht="18.75">
      <c r="A22" s="34"/>
      <c r="C22" s="51"/>
      <c r="D22" s="52" t="s">
        <v>36</v>
      </c>
      <c r="E22" s="53" t="str">
        <f>IF('[1]Перечень тарифов'!E21="","наименование отсутствует","" &amp; '[1]Перечень тарифов'!E21 &amp; "")</f>
        <v>Тарифы на услуги по передаче тепловой энергии</v>
      </c>
      <c r="F22" s="54" t="str">
        <f>IF('[1]Перечень тарифов'!J21="","наименование отсутствует","" &amp; '[1]Перечень тарифов'!J21 &amp; "")</f>
        <v>наименование отсутствует</v>
      </c>
      <c r="G22" s="40"/>
      <c r="H22" s="56" t="s">
        <v>26</v>
      </c>
      <c r="I22" s="56" t="s">
        <v>27</v>
      </c>
      <c r="J22" s="66">
        <v>4526.5742191492354</v>
      </c>
      <c r="K22" s="40" t="s">
        <v>21</v>
      </c>
      <c r="L22" s="57" t="s">
        <v>37</v>
      </c>
      <c r="M22" s="39"/>
    </row>
    <row r="23" spans="1:15" ht="18.75">
      <c r="A23" s="34"/>
      <c r="C23" s="51"/>
      <c r="D23" s="52"/>
      <c r="E23" s="53"/>
      <c r="F23" s="54"/>
      <c r="G23" s="58"/>
      <c r="H23" s="59" t="s">
        <v>30</v>
      </c>
      <c r="I23" s="67"/>
      <c r="J23" s="67"/>
      <c r="K23" s="61"/>
      <c r="L23" s="62"/>
      <c r="M23" s="39"/>
    </row>
    <row r="24" spans="1:15" ht="18.75">
      <c r="A24" s="34"/>
      <c r="C24" s="8"/>
      <c r="D24" s="63" t="s">
        <v>15</v>
      </c>
      <c r="E24" s="36" t="s">
        <v>38</v>
      </c>
      <c r="F24" s="36"/>
      <c r="G24" s="36"/>
      <c r="H24" s="36"/>
      <c r="I24" s="36"/>
      <c r="J24" s="36"/>
      <c r="K24" s="36"/>
      <c r="L24" s="64"/>
      <c r="M24" s="39"/>
    </row>
    <row r="25" spans="1:15" ht="18.75">
      <c r="A25" s="34"/>
      <c r="C25" s="51"/>
      <c r="D25" s="68" t="s">
        <v>39</v>
      </c>
      <c r="E25" s="53" t="str">
        <f>IF('[1]Перечень тарифов'!E21="","наименование отсутствует","" &amp; '[1]Перечень тарифов'!E21 &amp; "")</f>
        <v>Тарифы на услуги по передаче тепловой энергии</v>
      </c>
      <c r="F25" s="54" t="str">
        <f>IF('[1]Перечень тарифов'!J21="","наименование отсутствует","" &amp; '[1]Перечень тарифов'!J21 &amp; "")</f>
        <v>наименование отсутствует</v>
      </c>
      <c r="G25" s="40"/>
      <c r="H25" s="55" t="s">
        <v>26</v>
      </c>
      <c r="I25" s="56" t="s">
        <v>27</v>
      </c>
      <c r="J25" s="66">
        <v>3.9410000000000003</v>
      </c>
      <c r="K25" s="40" t="s">
        <v>21</v>
      </c>
      <c r="L25" s="57" t="s">
        <v>40</v>
      </c>
      <c r="M25" s="39"/>
    </row>
    <row r="26" spans="1:15" ht="18.75">
      <c r="A26" s="34"/>
      <c r="C26" s="51"/>
      <c r="D26" s="69"/>
      <c r="E26" s="53"/>
      <c r="F26" s="54"/>
      <c r="G26" s="58"/>
      <c r="H26" s="59" t="s">
        <v>30</v>
      </c>
      <c r="I26" s="67"/>
      <c r="J26" s="67"/>
      <c r="K26" s="61"/>
      <c r="L26" s="62"/>
      <c r="M26" s="39"/>
    </row>
    <row r="27" spans="1:15" ht="18.75">
      <c r="A27" s="34"/>
      <c r="C27" s="8"/>
      <c r="D27" s="63" t="s">
        <v>16</v>
      </c>
      <c r="E27" s="36" t="s">
        <v>41</v>
      </c>
      <c r="F27" s="36"/>
      <c r="G27" s="36"/>
      <c r="H27" s="36"/>
      <c r="I27" s="36"/>
      <c r="J27" s="36"/>
      <c r="K27" s="36"/>
      <c r="L27" s="64"/>
      <c r="M27" s="39"/>
    </row>
    <row r="28" spans="1:15" ht="18.75">
      <c r="A28" s="34"/>
      <c r="C28" s="51"/>
      <c r="D28" s="68" t="s">
        <v>42</v>
      </c>
      <c r="E28" s="53" t="str">
        <f>IF('[1]Перечень тарифов'!E21="","наименование отсутствует","" &amp; '[1]Перечень тарифов'!E21 &amp; "")</f>
        <v>Тарифы на услуги по передаче тепловой энергии</v>
      </c>
      <c r="F28" s="54" t="str">
        <f>IF('[1]Перечень тарифов'!J21="","наименование отсутствует","" &amp; '[1]Перечень тарифов'!J21 &amp; "")</f>
        <v>наименование отсутствует</v>
      </c>
      <c r="G28" s="40"/>
      <c r="H28" s="55" t="s">
        <v>26</v>
      </c>
      <c r="I28" s="56" t="s">
        <v>27</v>
      </c>
      <c r="J28" s="66">
        <v>0</v>
      </c>
      <c r="K28" s="40" t="s">
        <v>21</v>
      </c>
      <c r="L28" s="57" t="s">
        <v>43</v>
      </c>
      <c r="M28" s="39"/>
      <c r="O28" s="5" t="s">
        <v>44</v>
      </c>
    </row>
    <row r="29" spans="1:15" ht="18.75">
      <c r="A29" s="34"/>
      <c r="C29" s="51"/>
      <c r="D29" s="69"/>
      <c r="E29" s="53"/>
      <c r="F29" s="54"/>
      <c r="G29" s="58"/>
      <c r="H29" s="59" t="s">
        <v>30</v>
      </c>
      <c r="I29" s="67"/>
      <c r="J29" s="67"/>
      <c r="K29" s="61"/>
      <c r="L29" s="62"/>
      <c r="M29" s="39"/>
    </row>
    <row r="30" spans="1:15" ht="18.75">
      <c r="A30" s="34"/>
      <c r="B30" s="2">
        <v>3</v>
      </c>
      <c r="C30" s="8"/>
      <c r="D30" s="63" t="s">
        <v>17</v>
      </c>
      <c r="E30" s="36" t="s">
        <v>45</v>
      </c>
      <c r="F30" s="36"/>
      <c r="G30" s="36"/>
      <c r="H30" s="36"/>
      <c r="I30" s="36"/>
      <c r="J30" s="36"/>
      <c r="K30" s="36"/>
      <c r="L30" s="64"/>
      <c r="M30" s="39"/>
    </row>
    <row r="31" spans="1:15" ht="18.75">
      <c r="A31" s="34"/>
      <c r="C31" s="51"/>
      <c r="D31" s="68" t="s">
        <v>46</v>
      </c>
      <c r="E31" s="53" t="str">
        <f>IF('[1]Перечень тарифов'!E21="","наименование отсутствует","" &amp; '[1]Перечень тарифов'!E21 &amp; "")</f>
        <v>Тарифы на услуги по передаче тепловой энергии</v>
      </c>
      <c r="F31" s="54" t="str">
        <f>IF('[1]Перечень тарифов'!J21="","наименование отсутствует","" &amp; '[1]Перечень тарифов'!J21 &amp; "")</f>
        <v>наименование отсутствует</v>
      </c>
      <c r="G31" s="40"/>
      <c r="H31" s="55" t="s">
        <v>26</v>
      </c>
      <c r="I31" s="56" t="s">
        <v>27</v>
      </c>
      <c r="J31" s="66">
        <v>0</v>
      </c>
      <c r="K31" s="40" t="s">
        <v>21</v>
      </c>
      <c r="L31" s="57" t="s">
        <v>47</v>
      </c>
      <c r="M31" s="39"/>
    </row>
    <row r="32" spans="1:15" ht="18.75">
      <c r="A32" s="34"/>
      <c r="C32" s="51"/>
      <c r="D32" s="69"/>
      <c r="E32" s="53"/>
      <c r="F32" s="54"/>
      <c r="G32" s="58"/>
      <c r="H32" s="59" t="s">
        <v>30</v>
      </c>
      <c r="I32" s="67"/>
      <c r="J32" s="67"/>
      <c r="K32" s="61"/>
      <c r="L32" s="62"/>
      <c r="M32" s="39"/>
    </row>
    <row r="33" spans="1:15" s="70" customFormat="1" ht="11.25">
      <c r="A33" s="34"/>
      <c r="D33" s="71"/>
      <c r="E33" s="71"/>
      <c r="F33" s="71"/>
      <c r="G33" s="71"/>
      <c r="H33" s="71"/>
      <c r="I33" s="71"/>
      <c r="J33" s="71"/>
      <c r="K33" s="71"/>
      <c r="L33" s="71"/>
      <c r="N33" s="72"/>
      <c r="O33" s="72"/>
    </row>
    <row r="34" spans="1:15">
      <c r="D34" s="73">
        <v>1</v>
      </c>
      <c r="E34" s="74" t="s">
        <v>48</v>
      </c>
      <c r="F34" s="74"/>
      <c r="G34" s="74"/>
      <c r="H34" s="74"/>
      <c r="I34" s="74"/>
      <c r="J34" s="74"/>
      <c r="K34" s="74"/>
      <c r="L34" s="74"/>
    </row>
  </sheetData>
  <mergeCells count="48">
    <mergeCell ref="E34:L34"/>
    <mergeCell ref="E30:K30"/>
    <mergeCell ref="C31:C32"/>
    <mergeCell ref="D31:D32"/>
    <mergeCell ref="E31:E32"/>
    <mergeCell ref="F31:F32"/>
    <mergeCell ref="L31:L32"/>
    <mergeCell ref="E27:K27"/>
    <mergeCell ref="C28:C29"/>
    <mergeCell ref="D28:D29"/>
    <mergeCell ref="E28:E29"/>
    <mergeCell ref="F28:F29"/>
    <mergeCell ref="L28:L29"/>
    <mergeCell ref="L22:L23"/>
    <mergeCell ref="E24:K24"/>
    <mergeCell ref="C25:C26"/>
    <mergeCell ref="D25:D26"/>
    <mergeCell ref="E25:E26"/>
    <mergeCell ref="F25:F26"/>
    <mergeCell ref="L25:L26"/>
    <mergeCell ref="G20:H20"/>
    <mergeCell ref="E21:K21"/>
    <mergeCell ref="C22:C23"/>
    <mergeCell ref="D22:D23"/>
    <mergeCell ref="E22:E23"/>
    <mergeCell ref="F22:F23"/>
    <mergeCell ref="C17:C18"/>
    <mergeCell ref="D17:D18"/>
    <mergeCell ref="E17:E18"/>
    <mergeCell ref="F17:F18"/>
    <mergeCell ref="L17:L18"/>
    <mergeCell ref="E19:K19"/>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sqref="L25 L28 L16:L17 L22 L31">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20" location="'Форма 4.10.1'!$K$20" tooltip="Кликните по гиперссылке, чтобы перейти по гиперссылке или отредактировать её" display="https://portal.eias.ru/Portal/DownloadPage.aspx?type=12&amp;guid=bd38f3d4-7643-4e2b-a134-0b6aac8d1bd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opLeftCell="I4" workbookViewId="0">
      <selection activeCell="U37" sqref="U37"/>
    </sheetView>
  </sheetViews>
  <sheetFormatPr defaultColWidth="10.5703125" defaultRowHeight="14.25"/>
  <cols>
    <col min="1" max="6" width="10.5703125" style="4" hidden="1" customWidth="1"/>
    <col min="7" max="8" width="9.140625" style="1" hidden="1" customWidth="1"/>
    <col min="9" max="9" width="3.7109375" style="3" customWidth="1"/>
    <col min="10" max="10" width="12.7109375" style="4" customWidth="1"/>
    <col min="11" max="11" width="44.7109375" style="4" customWidth="1"/>
    <col min="12" max="12" width="2.140625" style="4" hidden="1" customWidth="1"/>
    <col min="13" max="13" width="23.7109375" style="4" customWidth="1"/>
    <col min="14" max="15" width="23.7109375" style="4" hidden="1" customWidth="1"/>
    <col min="16" max="16" width="11.7109375" style="4" customWidth="1"/>
    <col min="17" max="17" width="3.7109375" style="4" customWidth="1"/>
    <col min="18" max="18" width="11.7109375" style="4" customWidth="1"/>
    <col min="19" max="19" width="8.5703125" style="4" hidden="1" customWidth="1"/>
    <col min="20" max="20" width="4.7109375" style="4" customWidth="1"/>
    <col min="21" max="21" width="115.7109375" style="4" customWidth="1"/>
    <col min="22" max="24" width="10.5703125" style="75"/>
    <col min="25" max="25" width="10.140625" style="75" customWidth="1"/>
    <col min="26" max="32" width="10.5703125" style="75"/>
    <col min="33" max="254" width="10.5703125" style="4"/>
    <col min="255" max="262" width="0" style="4" hidden="1" customWidth="1"/>
    <col min="263" max="265" width="3.7109375" style="4" customWidth="1"/>
    <col min="266" max="266" width="12.7109375" style="4" customWidth="1"/>
    <col min="267" max="267" width="47.42578125" style="4" customWidth="1"/>
    <col min="268" max="271" width="0" style="4" hidden="1" customWidth="1"/>
    <col min="272" max="272" width="11.7109375" style="4" customWidth="1"/>
    <col min="273" max="273" width="6.42578125" style="4" bestFit="1" customWidth="1"/>
    <col min="274" max="274" width="11.7109375" style="4" customWidth="1"/>
    <col min="275" max="275" width="0" style="4" hidden="1" customWidth="1"/>
    <col min="276" max="276" width="3.7109375" style="4" customWidth="1"/>
    <col min="277" max="277" width="11.140625" style="4" bestFit="1" customWidth="1"/>
    <col min="278" max="280" width="10.5703125" style="4"/>
    <col min="281" max="281" width="10.140625" style="4" customWidth="1"/>
    <col min="282" max="510" width="10.5703125" style="4"/>
    <col min="511" max="518" width="0" style="4" hidden="1" customWidth="1"/>
    <col min="519" max="521" width="3.7109375" style="4" customWidth="1"/>
    <col min="522" max="522" width="12.7109375" style="4" customWidth="1"/>
    <col min="523" max="523" width="47.42578125" style="4" customWidth="1"/>
    <col min="524" max="527" width="0" style="4" hidden="1" customWidth="1"/>
    <col min="528" max="528" width="11.7109375" style="4" customWidth="1"/>
    <col min="529" max="529" width="6.42578125" style="4" bestFit="1" customWidth="1"/>
    <col min="530" max="530" width="11.7109375" style="4" customWidth="1"/>
    <col min="531" max="531" width="0" style="4" hidden="1" customWidth="1"/>
    <col min="532" max="532" width="3.7109375" style="4" customWidth="1"/>
    <col min="533" max="533" width="11.140625" style="4" bestFit="1" customWidth="1"/>
    <col min="534" max="536" width="10.5703125" style="4"/>
    <col min="537" max="537" width="10.140625" style="4" customWidth="1"/>
    <col min="538" max="766" width="10.5703125" style="4"/>
    <col min="767" max="774" width="0" style="4" hidden="1" customWidth="1"/>
    <col min="775" max="777" width="3.7109375" style="4" customWidth="1"/>
    <col min="778" max="778" width="12.7109375" style="4" customWidth="1"/>
    <col min="779" max="779" width="47.42578125" style="4" customWidth="1"/>
    <col min="780" max="783" width="0" style="4" hidden="1" customWidth="1"/>
    <col min="784" max="784" width="11.7109375" style="4" customWidth="1"/>
    <col min="785" max="785" width="6.42578125" style="4" bestFit="1" customWidth="1"/>
    <col min="786" max="786" width="11.7109375" style="4" customWidth="1"/>
    <col min="787" max="787" width="0" style="4" hidden="1" customWidth="1"/>
    <col min="788" max="788" width="3.7109375" style="4" customWidth="1"/>
    <col min="789" max="789" width="11.140625" style="4" bestFit="1" customWidth="1"/>
    <col min="790" max="792" width="10.5703125" style="4"/>
    <col min="793" max="793" width="10.140625" style="4" customWidth="1"/>
    <col min="794" max="1022" width="10.5703125" style="4"/>
    <col min="1023" max="1030" width="0" style="4" hidden="1" customWidth="1"/>
    <col min="1031" max="1033" width="3.7109375" style="4" customWidth="1"/>
    <col min="1034" max="1034" width="12.7109375" style="4" customWidth="1"/>
    <col min="1035" max="1035" width="47.42578125" style="4" customWidth="1"/>
    <col min="1036" max="1039" width="0" style="4" hidden="1" customWidth="1"/>
    <col min="1040" max="1040" width="11.7109375" style="4" customWidth="1"/>
    <col min="1041" max="1041" width="6.42578125" style="4" bestFit="1" customWidth="1"/>
    <col min="1042" max="1042" width="11.7109375" style="4" customWidth="1"/>
    <col min="1043" max="1043" width="0" style="4" hidden="1" customWidth="1"/>
    <col min="1044" max="1044" width="3.7109375" style="4" customWidth="1"/>
    <col min="1045" max="1045" width="11.140625" style="4" bestFit="1" customWidth="1"/>
    <col min="1046" max="1048" width="10.5703125" style="4"/>
    <col min="1049" max="1049" width="10.140625" style="4" customWidth="1"/>
    <col min="1050" max="1278" width="10.5703125" style="4"/>
    <col min="1279" max="1286" width="0" style="4" hidden="1" customWidth="1"/>
    <col min="1287" max="1289" width="3.7109375" style="4" customWidth="1"/>
    <col min="1290" max="1290" width="12.7109375" style="4" customWidth="1"/>
    <col min="1291" max="1291" width="47.42578125" style="4" customWidth="1"/>
    <col min="1292" max="1295" width="0" style="4" hidden="1" customWidth="1"/>
    <col min="1296" max="1296" width="11.7109375" style="4" customWidth="1"/>
    <col min="1297" max="1297" width="6.42578125" style="4" bestFit="1" customWidth="1"/>
    <col min="1298" max="1298" width="11.7109375" style="4" customWidth="1"/>
    <col min="1299" max="1299" width="0" style="4" hidden="1" customWidth="1"/>
    <col min="1300" max="1300" width="3.7109375" style="4" customWidth="1"/>
    <col min="1301" max="1301" width="11.140625" style="4" bestFit="1" customWidth="1"/>
    <col min="1302" max="1304" width="10.5703125" style="4"/>
    <col min="1305" max="1305" width="10.140625" style="4" customWidth="1"/>
    <col min="1306" max="1534" width="10.5703125" style="4"/>
    <col min="1535" max="1542" width="0" style="4" hidden="1" customWidth="1"/>
    <col min="1543" max="1545" width="3.7109375" style="4" customWidth="1"/>
    <col min="1546" max="1546" width="12.7109375" style="4" customWidth="1"/>
    <col min="1547" max="1547" width="47.42578125" style="4" customWidth="1"/>
    <col min="1548" max="1551" width="0" style="4" hidden="1" customWidth="1"/>
    <col min="1552" max="1552" width="11.7109375" style="4" customWidth="1"/>
    <col min="1553" max="1553" width="6.42578125" style="4" bestFit="1" customWidth="1"/>
    <col min="1554" max="1554" width="11.7109375" style="4" customWidth="1"/>
    <col min="1555" max="1555" width="0" style="4" hidden="1" customWidth="1"/>
    <col min="1556" max="1556" width="3.7109375" style="4" customWidth="1"/>
    <col min="1557" max="1557" width="11.140625" style="4" bestFit="1" customWidth="1"/>
    <col min="1558" max="1560" width="10.5703125" style="4"/>
    <col min="1561" max="1561" width="10.140625" style="4" customWidth="1"/>
    <col min="1562" max="1790" width="10.5703125" style="4"/>
    <col min="1791" max="1798" width="0" style="4" hidden="1" customWidth="1"/>
    <col min="1799" max="1801" width="3.7109375" style="4" customWidth="1"/>
    <col min="1802" max="1802" width="12.7109375" style="4" customWidth="1"/>
    <col min="1803" max="1803" width="47.42578125" style="4" customWidth="1"/>
    <col min="1804" max="1807" width="0" style="4" hidden="1" customWidth="1"/>
    <col min="1808" max="1808" width="11.7109375" style="4" customWidth="1"/>
    <col min="1809" max="1809" width="6.42578125" style="4" bestFit="1" customWidth="1"/>
    <col min="1810" max="1810" width="11.7109375" style="4" customWidth="1"/>
    <col min="1811" max="1811" width="0" style="4" hidden="1" customWidth="1"/>
    <col min="1812" max="1812" width="3.7109375" style="4" customWidth="1"/>
    <col min="1813" max="1813" width="11.140625" style="4" bestFit="1" customWidth="1"/>
    <col min="1814" max="1816" width="10.5703125" style="4"/>
    <col min="1817" max="1817" width="10.140625" style="4" customWidth="1"/>
    <col min="1818" max="2046" width="10.5703125" style="4"/>
    <col min="2047" max="2054" width="0" style="4" hidden="1" customWidth="1"/>
    <col min="2055" max="2057" width="3.7109375" style="4" customWidth="1"/>
    <col min="2058" max="2058" width="12.7109375" style="4" customWidth="1"/>
    <col min="2059" max="2059" width="47.42578125" style="4" customWidth="1"/>
    <col min="2060" max="2063" width="0" style="4" hidden="1" customWidth="1"/>
    <col min="2064" max="2064" width="11.7109375" style="4" customWidth="1"/>
    <col min="2065" max="2065" width="6.42578125" style="4" bestFit="1" customWidth="1"/>
    <col min="2066" max="2066" width="11.7109375" style="4" customWidth="1"/>
    <col min="2067" max="2067" width="0" style="4" hidden="1" customWidth="1"/>
    <col min="2068" max="2068" width="3.7109375" style="4" customWidth="1"/>
    <col min="2069" max="2069" width="11.140625" style="4" bestFit="1" customWidth="1"/>
    <col min="2070" max="2072" width="10.5703125" style="4"/>
    <col min="2073" max="2073" width="10.140625" style="4" customWidth="1"/>
    <col min="2074" max="2302" width="10.5703125" style="4"/>
    <col min="2303" max="2310" width="0" style="4" hidden="1" customWidth="1"/>
    <col min="2311" max="2313" width="3.7109375" style="4" customWidth="1"/>
    <col min="2314" max="2314" width="12.7109375" style="4" customWidth="1"/>
    <col min="2315" max="2315" width="47.42578125" style="4" customWidth="1"/>
    <col min="2316" max="2319" width="0" style="4" hidden="1" customWidth="1"/>
    <col min="2320" max="2320" width="11.7109375" style="4" customWidth="1"/>
    <col min="2321" max="2321" width="6.42578125" style="4" bestFit="1" customWidth="1"/>
    <col min="2322" max="2322" width="11.7109375" style="4" customWidth="1"/>
    <col min="2323" max="2323" width="0" style="4" hidden="1" customWidth="1"/>
    <col min="2324" max="2324" width="3.7109375" style="4" customWidth="1"/>
    <col min="2325" max="2325" width="11.140625" style="4" bestFit="1" customWidth="1"/>
    <col min="2326" max="2328" width="10.5703125" style="4"/>
    <col min="2329" max="2329" width="10.140625" style="4" customWidth="1"/>
    <col min="2330" max="2558" width="10.5703125" style="4"/>
    <col min="2559" max="2566" width="0" style="4" hidden="1" customWidth="1"/>
    <col min="2567" max="2569" width="3.7109375" style="4" customWidth="1"/>
    <col min="2570" max="2570" width="12.7109375" style="4" customWidth="1"/>
    <col min="2571" max="2571" width="47.42578125" style="4" customWidth="1"/>
    <col min="2572" max="2575" width="0" style="4" hidden="1" customWidth="1"/>
    <col min="2576" max="2576" width="11.7109375" style="4" customWidth="1"/>
    <col min="2577" max="2577" width="6.42578125" style="4" bestFit="1" customWidth="1"/>
    <col min="2578" max="2578" width="11.7109375" style="4" customWidth="1"/>
    <col min="2579" max="2579" width="0" style="4" hidden="1" customWidth="1"/>
    <col min="2580" max="2580" width="3.7109375" style="4" customWidth="1"/>
    <col min="2581" max="2581" width="11.140625" style="4" bestFit="1" customWidth="1"/>
    <col min="2582" max="2584" width="10.5703125" style="4"/>
    <col min="2585" max="2585" width="10.140625" style="4" customWidth="1"/>
    <col min="2586" max="2814" width="10.5703125" style="4"/>
    <col min="2815" max="2822" width="0" style="4" hidden="1" customWidth="1"/>
    <col min="2823" max="2825" width="3.7109375" style="4" customWidth="1"/>
    <col min="2826" max="2826" width="12.7109375" style="4" customWidth="1"/>
    <col min="2827" max="2827" width="47.42578125" style="4" customWidth="1"/>
    <col min="2828" max="2831" width="0" style="4" hidden="1" customWidth="1"/>
    <col min="2832" max="2832" width="11.7109375" style="4" customWidth="1"/>
    <col min="2833" max="2833" width="6.42578125" style="4" bestFit="1" customWidth="1"/>
    <col min="2834" max="2834" width="11.7109375" style="4" customWidth="1"/>
    <col min="2835" max="2835" width="0" style="4" hidden="1" customWidth="1"/>
    <col min="2836" max="2836" width="3.7109375" style="4" customWidth="1"/>
    <col min="2837" max="2837" width="11.140625" style="4" bestFit="1" customWidth="1"/>
    <col min="2838" max="2840" width="10.5703125" style="4"/>
    <col min="2841" max="2841" width="10.140625" style="4" customWidth="1"/>
    <col min="2842" max="3070" width="10.5703125" style="4"/>
    <col min="3071" max="3078" width="0" style="4" hidden="1" customWidth="1"/>
    <col min="3079" max="3081" width="3.7109375" style="4" customWidth="1"/>
    <col min="3082" max="3082" width="12.7109375" style="4" customWidth="1"/>
    <col min="3083" max="3083" width="47.42578125" style="4" customWidth="1"/>
    <col min="3084" max="3087" width="0" style="4" hidden="1" customWidth="1"/>
    <col min="3088" max="3088" width="11.7109375" style="4" customWidth="1"/>
    <col min="3089" max="3089" width="6.42578125" style="4" bestFit="1" customWidth="1"/>
    <col min="3090" max="3090" width="11.7109375" style="4" customWidth="1"/>
    <col min="3091" max="3091" width="0" style="4" hidden="1" customWidth="1"/>
    <col min="3092" max="3092" width="3.7109375" style="4" customWidth="1"/>
    <col min="3093" max="3093" width="11.140625" style="4" bestFit="1" customWidth="1"/>
    <col min="3094" max="3096" width="10.5703125" style="4"/>
    <col min="3097" max="3097" width="10.140625" style="4" customWidth="1"/>
    <col min="3098" max="3326" width="10.5703125" style="4"/>
    <col min="3327" max="3334" width="0" style="4" hidden="1" customWidth="1"/>
    <col min="3335" max="3337" width="3.7109375" style="4" customWidth="1"/>
    <col min="3338" max="3338" width="12.7109375" style="4" customWidth="1"/>
    <col min="3339" max="3339" width="47.42578125" style="4" customWidth="1"/>
    <col min="3340" max="3343" width="0" style="4" hidden="1" customWidth="1"/>
    <col min="3344" max="3344" width="11.7109375" style="4" customWidth="1"/>
    <col min="3345" max="3345" width="6.42578125" style="4" bestFit="1" customWidth="1"/>
    <col min="3346" max="3346" width="11.7109375" style="4" customWidth="1"/>
    <col min="3347" max="3347" width="0" style="4" hidden="1" customWidth="1"/>
    <col min="3348" max="3348" width="3.7109375" style="4" customWidth="1"/>
    <col min="3349" max="3349" width="11.140625" style="4" bestFit="1" customWidth="1"/>
    <col min="3350" max="3352" width="10.5703125" style="4"/>
    <col min="3353" max="3353" width="10.140625" style="4" customWidth="1"/>
    <col min="3354" max="3582" width="10.5703125" style="4"/>
    <col min="3583" max="3590" width="0" style="4" hidden="1" customWidth="1"/>
    <col min="3591" max="3593" width="3.7109375" style="4" customWidth="1"/>
    <col min="3594" max="3594" width="12.7109375" style="4" customWidth="1"/>
    <col min="3595" max="3595" width="47.42578125" style="4" customWidth="1"/>
    <col min="3596" max="3599" width="0" style="4" hidden="1" customWidth="1"/>
    <col min="3600" max="3600" width="11.7109375" style="4" customWidth="1"/>
    <col min="3601" max="3601" width="6.42578125" style="4" bestFit="1" customWidth="1"/>
    <col min="3602" max="3602" width="11.7109375" style="4" customWidth="1"/>
    <col min="3603" max="3603" width="0" style="4" hidden="1" customWidth="1"/>
    <col min="3604" max="3604" width="3.7109375" style="4" customWidth="1"/>
    <col min="3605" max="3605" width="11.140625" style="4" bestFit="1" customWidth="1"/>
    <col min="3606" max="3608" width="10.5703125" style="4"/>
    <col min="3609" max="3609" width="10.140625" style="4" customWidth="1"/>
    <col min="3610" max="3838" width="10.5703125" style="4"/>
    <col min="3839" max="3846" width="0" style="4" hidden="1" customWidth="1"/>
    <col min="3847" max="3849" width="3.7109375" style="4" customWidth="1"/>
    <col min="3850" max="3850" width="12.7109375" style="4" customWidth="1"/>
    <col min="3851" max="3851" width="47.42578125" style="4" customWidth="1"/>
    <col min="3852" max="3855" width="0" style="4" hidden="1" customWidth="1"/>
    <col min="3856" max="3856" width="11.7109375" style="4" customWidth="1"/>
    <col min="3857" max="3857" width="6.42578125" style="4" bestFit="1" customWidth="1"/>
    <col min="3858" max="3858" width="11.7109375" style="4" customWidth="1"/>
    <col min="3859" max="3859" width="0" style="4" hidden="1" customWidth="1"/>
    <col min="3860" max="3860" width="3.7109375" style="4" customWidth="1"/>
    <col min="3861" max="3861" width="11.140625" style="4" bestFit="1" customWidth="1"/>
    <col min="3862" max="3864" width="10.5703125" style="4"/>
    <col min="3865" max="3865" width="10.140625" style="4" customWidth="1"/>
    <col min="3866" max="4094" width="10.5703125" style="4"/>
    <col min="4095" max="4102" width="0" style="4" hidden="1" customWidth="1"/>
    <col min="4103" max="4105" width="3.7109375" style="4" customWidth="1"/>
    <col min="4106" max="4106" width="12.7109375" style="4" customWidth="1"/>
    <col min="4107" max="4107" width="47.42578125" style="4" customWidth="1"/>
    <col min="4108" max="4111" width="0" style="4" hidden="1" customWidth="1"/>
    <col min="4112" max="4112" width="11.7109375" style="4" customWidth="1"/>
    <col min="4113" max="4113" width="6.42578125" style="4" bestFit="1" customWidth="1"/>
    <col min="4114" max="4114" width="11.7109375" style="4" customWidth="1"/>
    <col min="4115" max="4115" width="0" style="4" hidden="1" customWidth="1"/>
    <col min="4116" max="4116" width="3.7109375" style="4" customWidth="1"/>
    <col min="4117" max="4117" width="11.140625" style="4" bestFit="1" customWidth="1"/>
    <col min="4118" max="4120" width="10.5703125" style="4"/>
    <col min="4121" max="4121" width="10.140625" style="4" customWidth="1"/>
    <col min="4122" max="4350" width="10.5703125" style="4"/>
    <col min="4351" max="4358" width="0" style="4" hidden="1" customWidth="1"/>
    <col min="4359" max="4361" width="3.7109375" style="4" customWidth="1"/>
    <col min="4362" max="4362" width="12.7109375" style="4" customWidth="1"/>
    <col min="4363" max="4363" width="47.42578125" style="4" customWidth="1"/>
    <col min="4364" max="4367" width="0" style="4" hidden="1" customWidth="1"/>
    <col min="4368" max="4368" width="11.7109375" style="4" customWidth="1"/>
    <col min="4369" max="4369" width="6.42578125" style="4" bestFit="1" customWidth="1"/>
    <col min="4370" max="4370" width="11.7109375" style="4" customWidth="1"/>
    <col min="4371" max="4371" width="0" style="4" hidden="1" customWidth="1"/>
    <col min="4372" max="4372" width="3.7109375" style="4" customWidth="1"/>
    <col min="4373" max="4373" width="11.140625" style="4" bestFit="1" customWidth="1"/>
    <col min="4374" max="4376" width="10.5703125" style="4"/>
    <col min="4377" max="4377" width="10.140625" style="4" customWidth="1"/>
    <col min="4378" max="4606" width="10.5703125" style="4"/>
    <col min="4607" max="4614" width="0" style="4" hidden="1" customWidth="1"/>
    <col min="4615" max="4617" width="3.7109375" style="4" customWidth="1"/>
    <col min="4618" max="4618" width="12.7109375" style="4" customWidth="1"/>
    <col min="4619" max="4619" width="47.42578125" style="4" customWidth="1"/>
    <col min="4620" max="4623" width="0" style="4" hidden="1" customWidth="1"/>
    <col min="4624" max="4624" width="11.7109375" style="4" customWidth="1"/>
    <col min="4625" max="4625" width="6.42578125" style="4" bestFit="1" customWidth="1"/>
    <col min="4626" max="4626" width="11.7109375" style="4" customWidth="1"/>
    <col min="4627" max="4627" width="0" style="4" hidden="1" customWidth="1"/>
    <col min="4628" max="4628" width="3.7109375" style="4" customWidth="1"/>
    <col min="4629" max="4629" width="11.140625" style="4" bestFit="1" customWidth="1"/>
    <col min="4630" max="4632" width="10.5703125" style="4"/>
    <col min="4633" max="4633" width="10.140625" style="4" customWidth="1"/>
    <col min="4634" max="4862" width="10.5703125" style="4"/>
    <col min="4863" max="4870" width="0" style="4" hidden="1" customWidth="1"/>
    <col min="4871" max="4873" width="3.7109375" style="4" customWidth="1"/>
    <col min="4874" max="4874" width="12.7109375" style="4" customWidth="1"/>
    <col min="4875" max="4875" width="47.42578125" style="4" customWidth="1"/>
    <col min="4876" max="4879" width="0" style="4" hidden="1" customWidth="1"/>
    <col min="4880" max="4880" width="11.7109375" style="4" customWidth="1"/>
    <col min="4881" max="4881" width="6.42578125" style="4" bestFit="1" customWidth="1"/>
    <col min="4882" max="4882" width="11.7109375" style="4" customWidth="1"/>
    <col min="4883" max="4883" width="0" style="4" hidden="1" customWidth="1"/>
    <col min="4884" max="4884" width="3.7109375" style="4" customWidth="1"/>
    <col min="4885" max="4885" width="11.140625" style="4" bestFit="1" customWidth="1"/>
    <col min="4886" max="4888" width="10.5703125" style="4"/>
    <col min="4889" max="4889" width="10.140625" style="4" customWidth="1"/>
    <col min="4890" max="5118" width="10.5703125" style="4"/>
    <col min="5119" max="5126" width="0" style="4" hidden="1" customWidth="1"/>
    <col min="5127" max="5129" width="3.7109375" style="4" customWidth="1"/>
    <col min="5130" max="5130" width="12.7109375" style="4" customWidth="1"/>
    <col min="5131" max="5131" width="47.42578125" style="4" customWidth="1"/>
    <col min="5132" max="5135" width="0" style="4" hidden="1" customWidth="1"/>
    <col min="5136" max="5136" width="11.7109375" style="4" customWidth="1"/>
    <col min="5137" max="5137" width="6.42578125" style="4" bestFit="1" customWidth="1"/>
    <col min="5138" max="5138" width="11.7109375" style="4" customWidth="1"/>
    <col min="5139" max="5139" width="0" style="4" hidden="1" customWidth="1"/>
    <col min="5140" max="5140" width="3.7109375" style="4" customWidth="1"/>
    <col min="5141" max="5141" width="11.140625" style="4" bestFit="1" customWidth="1"/>
    <col min="5142" max="5144" width="10.5703125" style="4"/>
    <col min="5145" max="5145" width="10.140625" style="4" customWidth="1"/>
    <col min="5146" max="5374" width="10.5703125" style="4"/>
    <col min="5375" max="5382" width="0" style="4" hidden="1" customWidth="1"/>
    <col min="5383" max="5385" width="3.7109375" style="4" customWidth="1"/>
    <col min="5386" max="5386" width="12.7109375" style="4" customWidth="1"/>
    <col min="5387" max="5387" width="47.42578125" style="4" customWidth="1"/>
    <col min="5388" max="5391" width="0" style="4" hidden="1" customWidth="1"/>
    <col min="5392" max="5392" width="11.7109375" style="4" customWidth="1"/>
    <col min="5393" max="5393" width="6.42578125" style="4" bestFit="1" customWidth="1"/>
    <col min="5394" max="5394" width="11.7109375" style="4" customWidth="1"/>
    <col min="5395" max="5395" width="0" style="4" hidden="1" customWidth="1"/>
    <col min="5396" max="5396" width="3.7109375" style="4" customWidth="1"/>
    <col min="5397" max="5397" width="11.140625" style="4" bestFit="1" customWidth="1"/>
    <col min="5398" max="5400" width="10.5703125" style="4"/>
    <col min="5401" max="5401" width="10.140625" style="4" customWidth="1"/>
    <col min="5402" max="5630" width="10.5703125" style="4"/>
    <col min="5631" max="5638" width="0" style="4" hidden="1" customWidth="1"/>
    <col min="5639" max="5641" width="3.7109375" style="4" customWidth="1"/>
    <col min="5642" max="5642" width="12.7109375" style="4" customWidth="1"/>
    <col min="5643" max="5643" width="47.42578125" style="4" customWidth="1"/>
    <col min="5644" max="5647" width="0" style="4" hidden="1" customWidth="1"/>
    <col min="5648" max="5648" width="11.7109375" style="4" customWidth="1"/>
    <col min="5649" max="5649" width="6.42578125" style="4" bestFit="1" customWidth="1"/>
    <col min="5650" max="5650" width="11.7109375" style="4" customWidth="1"/>
    <col min="5651" max="5651" width="0" style="4" hidden="1" customWidth="1"/>
    <col min="5652" max="5652" width="3.7109375" style="4" customWidth="1"/>
    <col min="5653" max="5653" width="11.140625" style="4" bestFit="1" customWidth="1"/>
    <col min="5654" max="5656" width="10.5703125" style="4"/>
    <col min="5657" max="5657" width="10.140625" style="4" customWidth="1"/>
    <col min="5658" max="5886" width="10.5703125" style="4"/>
    <col min="5887" max="5894" width="0" style="4" hidden="1" customWidth="1"/>
    <col min="5895" max="5897" width="3.7109375" style="4" customWidth="1"/>
    <col min="5898" max="5898" width="12.7109375" style="4" customWidth="1"/>
    <col min="5899" max="5899" width="47.42578125" style="4" customWidth="1"/>
    <col min="5900" max="5903" width="0" style="4" hidden="1" customWidth="1"/>
    <col min="5904" max="5904" width="11.7109375" style="4" customWidth="1"/>
    <col min="5905" max="5905" width="6.42578125" style="4" bestFit="1" customWidth="1"/>
    <col min="5906" max="5906" width="11.7109375" style="4" customWidth="1"/>
    <col min="5907" max="5907" width="0" style="4" hidden="1" customWidth="1"/>
    <col min="5908" max="5908" width="3.7109375" style="4" customWidth="1"/>
    <col min="5909" max="5909" width="11.140625" style="4" bestFit="1" customWidth="1"/>
    <col min="5910" max="5912" width="10.5703125" style="4"/>
    <col min="5913" max="5913" width="10.140625" style="4" customWidth="1"/>
    <col min="5914" max="6142" width="10.5703125" style="4"/>
    <col min="6143" max="6150" width="0" style="4" hidden="1" customWidth="1"/>
    <col min="6151" max="6153" width="3.7109375" style="4" customWidth="1"/>
    <col min="6154" max="6154" width="12.7109375" style="4" customWidth="1"/>
    <col min="6155" max="6155" width="47.42578125" style="4" customWidth="1"/>
    <col min="6156" max="6159" width="0" style="4" hidden="1" customWidth="1"/>
    <col min="6160" max="6160" width="11.7109375" style="4" customWidth="1"/>
    <col min="6161" max="6161" width="6.42578125" style="4" bestFit="1" customWidth="1"/>
    <col min="6162" max="6162" width="11.7109375" style="4" customWidth="1"/>
    <col min="6163" max="6163" width="0" style="4" hidden="1" customWidth="1"/>
    <col min="6164" max="6164" width="3.7109375" style="4" customWidth="1"/>
    <col min="6165" max="6165" width="11.140625" style="4" bestFit="1" customWidth="1"/>
    <col min="6166" max="6168" width="10.5703125" style="4"/>
    <col min="6169" max="6169" width="10.140625" style="4" customWidth="1"/>
    <col min="6170" max="6398" width="10.5703125" style="4"/>
    <col min="6399" max="6406" width="0" style="4" hidden="1" customWidth="1"/>
    <col min="6407" max="6409" width="3.7109375" style="4" customWidth="1"/>
    <col min="6410" max="6410" width="12.7109375" style="4" customWidth="1"/>
    <col min="6411" max="6411" width="47.42578125" style="4" customWidth="1"/>
    <col min="6412" max="6415" width="0" style="4" hidden="1" customWidth="1"/>
    <col min="6416" max="6416" width="11.7109375" style="4" customWidth="1"/>
    <col min="6417" max="6417" width="6.42578125" style="4" bestFit="1" customWidth="1"/>
    <col min="6418" max="6418" width="11.7109375" style="4" customWidth="1"/>
    <col min="6419" max="6419" width="0" style="4" hidden="1" customWidth="1"/>
    <col min="6420" max="6420" width="3.7109375" style="4" customWidth="1"/>
    <col min="6421" max="6421" width="11.140625" style="4" bestFit="1" customWidth="1"/>
    <col min="6422" max="6424" width="10.5703125" style="4"/>
    <col min="6425" max="6425" width="10.140625" style="4" customWidth="1"/>
    <col min="6426" max="6654" width="10.5703125" style="4"/>
    <col min="6655" max="6662" width="0" style="4" hidden="1" customWidth="1"/>
    <col min="6663" max="6665" width="3.7109375" style="4" customWidth="1"/>
    <col min="6666" max="6666" width="12.7109375" style="4" customWidth="1"/>
    <col min="6667" max="6667" width="47.42578125" style="4" customWidth="1"/>
    <col min="6668" max="6671" width="0" style="4" hidden="1" customWidth="1"/>
    <col min="6672" max="6672" width="11.7109375" style="4" customWidth="1"/>
    <col min="6673" max="6673" width="6.42578125" style="4" bestFit="1" customWidth="1"/>
    <col min="6674" max="6674" width="11.7109375" style="4" customWidth="1"/>
    <col min="6675" max="6675" width="0" style="4" hidden="1" customWidth="1"/>
    <col min="6676" max="6676" width="3.7109375" style="4" customWidth="1"/>
    <col min="6677" max="6677" width="11.140625" style="4" bestFit="1" customWidth="1"/>
    <col min="6678" max="6680" width="10.5703125" style="4"/>
    <col min="6681" max="6681" width="10.140625" style="4" customWidth="1"/>
    <col min="6682" max="6910" width="10.5703125" style="4"/>
    <col min="6911" max="6918" width="0" style="4" hidden="1" customWidth="1"/>
    <col min="6919" max="6921" width="3.7109375" style="4" customWidth="1"/>
    <col min="6922" max="6922" width="12.7109375" style="4" customWidth="1"/>
    <col min="6923" max="6923" width="47.42578125" style="4" customWidth="1"/>
    <col min="6924" max="6927" width="0" style="4" hidden="1" customWidth="1"/>
    <col min="6928" max="6928" width="11.7109375" style="4" customWidth="1"/>
    <col min="6929" max="6929" width="6.42578125" style="4" bestFit="1" customWidth="1"/>
    <col min="6930" max="6930" width="11.7109375" style="4" customWidth="1"/>
    <col min="6931" max="6931" width="0" style="4" hidden="1" customWidth="1"/>
    <col min="6932" max="6932" width="3.7109375" style="4" customWidth="1"/>
    <col min="6933" max="6933" width="11.140625" style="4" bestFit="1" customWidth="1"/>
    <col min="6934" max="6936" width="10.5703125" style="4"/>
    <col min="6937" max="6937" width="10.140625" style="4" customWidth="1"/>
    <col min="6938" max="7166" width="10.5703125" style="4"/>
    <col min="7167" max="7174" width="0" style="4" hidden="1" customWidth="1"/>
    <col min="7175" max="7177" width="3.7109375" style="4" customWidth="1"/>
    <col min="7178" max="7178" width="12.7109375" style="4" customWidth="1"/>
    <col min="7179" max="7179" width="47.42578125" style="4" customWidth="1"/>
    <col min="7180" max="7183" width="0" style="4" hidden="1" customWidth="1"/>
    <col min="7184" max="7184" width="11.7109375" style="4" customWidth="1"/>
    <col min="7185" max="7185" width="6.42578125" style="4" bestFit="1" customWidth="1"/>
    <col min="7186" max="7186" width="11.7109375" style="4" customWidth="1"/>
    <col min="7187" max="7187" width="0" style="4" hidden="1" customWidth="1"/>
    <col min="7188" max="7188" width="3.7109375" style="4" customWidth="1"/>
    <col min="7189" max="7189" width="11.140625" style="4" bestFit="1" customWidth="1"/>
    <col min="7190" max="7192" width="10.5703125" style="4"/>
    <col min="7193" max="7193" width="10.140625" style="4" customWidth="1"/>
    <col min="7194" max="7422" width="10.5703125" style="4"/>
    <col min="7423" max="7430" width="0" style="4" hidden="1" customWidth="1"/>
    <col min="7431" max="7433" width="3.7109375" style="4" customWidth="1"/>
    <col min="7434" max="7434" width="12.7109375" style="4" customWidth="1"/>
    <col min="7435" max="7435" width="47.42578125" style="4" customWidth="1"/>
    <col min="7436" max="7439" width="0" style="4" hidden="1" customWidth="1"/>
    <col min="7440" max="7440" width="11.7109375" style="4" customWidth="1"/>
    <col min="7441" max="7441" width="6.42578125" style="4" bestFit="1" customWidth="1"/>
    <col min="7442" max="7442" width="11.7109375" style="4" customWidth="1"/>
    <col min="7443" max="7443" width="0" style="4" hidden="1" customWidth="1"/>
    <col min="7444" max="7444" width="3.7109375" style="4" customWidth="1"/>
    <col min="7445" max="7445" width="11.140625" style="4" bestFit="1" customWidth="1"/>
    <col min="7446" max="7448" width="10.5703125" style="4"/>
    <col min="7449" max="7449" width="10.140625" style="4" customWidth="1"/>
    <col min="7450" max="7678" width="10.5703125" style="4"/>
    <col min="7679" max="7686" width="0" style="4" hidden="1" customWidth="1"/>
    <col min="7687" max="7689" width="3.7109375" style="4" customWidth="1"/>
    <col min="7690" max="7690" width="12.7109375" style="4" customWidth="1"/>
    <col min="7691" max="7691" width="47.42578125" style="4" customWidth="1"/>
    <col min="7692" max="7695" width="0" style="4" hidden="1" customWidth="1"/>
    <col min="7696" max="7696" width="11.7109375" style="4" customWidth="1"/>
    <col min="7697" max="7697" width="6.42578125" style="4" bestFit="1" customWidth="1"/>
    <col min="7698" max="7698" width="11.7109375" style="4" customWidth="1"/>
    <col min="7699" max="7699" width="0" style="4" hidden="1" customWidth="1"/>
    <col min="7700" max="7700" width="3.7109375" style="4" customWidth="1"/>
    <col min="7701" max="7701" width="11.140625" style="4" bestFit="1" customWidth="1"/>
    <col min="7702" max="7704" width="10.5703125" style="4"/>
    <col min="7705" max="7705" width="10.140625" style="4" customWidth="1"/>
    <col min="7706" max="7934" width="10.5703125" style="4"/>
    <col min="7935" max="7942" width="0" style="4" hidden="1" customWidth="1"/>
    <col min="7943" max="7945" width="3.7109375" style="4" customWidth="1"/>
    <col min="7946" max="7946" width="12.7109375" style="4" customWidth="1"/>
    <col min="7947" max="7947" width="47.42578125" style="4" customWidth="1"/>
    <col min="7948" max="7951" width="0" style="4" hidden="1" customWidth="1"/>
    <col min="7952" max="7952" width="11.7109375" style="4" customWidth="1"/>
    <col min="7953" max="7953" width="6.42578125" style="4" bestFit="1" customWidth="1"/>
    <col min="7954" max="7954" width="11.7109375" style="4" customWidth="1"/>
    <col min="7955" max="7955" width="0" style="4" hidden="1" customWidth="1"/>
    <col min="7956" max="7956" width="3.7109375" style="4" customWidth="1"/>
    <col min="7957" max="7957" width="11.140625" style="4" bestFit="1" customWidth="1"/>
    <col min="7958" max="7960" width="10.5703125" style="4"/>
    <col min="7961" max="7961" width="10.140625" style="4" customWidth="1"/>
    <col min="7962" max="8190" width="10.5703125" style="4"/>
    <col min="8191" max="8198" width="0" style="4" hidden="1" customWidth="1"/>
    <col min="8199" max="8201" width="3.7109375" style="4" customWidth="1"/>
    <col min="8202" max="8202" width="12.7109375" style="4" customWidth="1"/>
    <col min="8203" max="8203" width="47.42578125" style="4" customWidth="1"/>
    <col min="8204" max="8207" width="0" style="4" hidden="1" customWidth="1"/>
    <col min="8208" max="8208" width="11.7109375" style="4" customWidth="1"/>
    <col min="8209" max="8209" width="6.42578125" style="4" bestFit="1" customWidth="1"/>
    <col min="8210" max="8210" width="11.7109375" style="4" customWidth="1"/>
    <col min="8211" max="8211" width="0" style="4" hidden="1" customWidth="1"/>
    <col min="8212" max="8212" width="3.7109375" style="4" customWidth="1"/>
    <col min="8213" max="8213" width="11.140625" style="4" bestFit="1" customWidth="1"/>
    <col min="8214" max="8216" width="10.5703125" style="4"/>
    <col min="8217" max="8217" width="10.140625" style="4" customWidth="1"/>
    <col min="8218" max="8446" width="10.5703125" style="4"/>
    <col min="8447" max="8454" width="0" style="4" hidden="1" customWidth="1"/>
    <col min="8455" max="8457" width="3.7109375" style="4" customWidth="1"/>
    <col min="8458" max="8458" width="12.7109375" style="4" customWidth="1"/>
    <col min="8459" max="8459" width="47.42578125" style="4" customWidth="1"/>
    <col min="8460" max="8463" width="0" style="4" hidden="1" customWidth="1"/>
    <col min="8464" max="8464" width="11.7109375" style="4" customWidth="1"/>
    <col min="8465" max="8465" width="6.42578125" style="4" bestFit="1" customWidth="1"/>
    <col min="8466" max="8466" width="11.7109375" style="4" customWidth="1"/>
    <col min="8467" max="8467" width="0" style="4" hidden="1" customWidth="1"/>
    <col min="8468" max="8468" width="3.7109375" style="4" customWidth="1"/>
    <col min="8469" max="8469" width="11.140625" style="4" bestFit="1" customWidth="1"/>
    <col min="8470" max="8472" width="10.5703125" style="4"/>
    <col min="8473" max="8473" width="10.140625" style="4" customWidth="1"/>
    <col min="8474" max="8702" width="10.5703125" style="4"/>
    <col min="8703" max="8710" width="0" style="4" hidden="1" customWidth="1"/>
    <col min="8711" max="8713" width="3.7109375" style="4" customWidth="1"/>
    <col min="8714" max="8714" width="12.7109375" style="4" customWidth="1"/>
    <col min="8715" max="8715" width="47.42578125" style="4" customWidth="1"/>
    <col min="8716" max="8719" width="0" style="4" hidden="1" customWidth="1"/>
    <col min="8720" max="8720" width="11.7109375" style="4" customWidth="1"/>
    <col min="8721" max="8721" width="6.42578125" style="4" bestFit="1" customWidth="1"/>
    <col min="8722" max="8722" width="11.7109375" style="4" customWidth="1"/>
    <col min="8723" max="8723" width="0" style="4" hidden="1" customWidth="1"/>
    <col min="8724" max="8724" width="3.7109375" style="4" customWidth="1"/>
    <col min="8725" max="8725" width="11.140625" style="4" bestFit="1" customWidth="1"/>
    <col min="8726" max="8728" width="10.5703125" style="4"/>
    <col min="8729" max="8729" width="10.140625" style="4" customWidth="1"/>
    <col min="8730" max="8958" width="10.5703125" style="4"/>
    <col min="8959" max="8966" width="0" style="4" hidden="1" customWidth="1"/>
    <col min="8967" max="8969" width="3.7109375" style="4" customWidth="1"/>
    <col min="8970" max="8970" width="12.7109375" style="4" customWidth="1"/>
    <col min="8971" max="8971" width="47.42578125" style="4" customWidth="1"/>
    <col min="8972" max="8975" width="0" style="4" hidden="1" customWidth="1"/>
    <col min="8976" max="8976" width="11.7109375" style="4" customWidth="1"/>
    <col min="8977" max="8977" width="6.42578125" style="4" bestFit="1" customWidth="1"/>
    <col min="8978" max="8978" width="11.7109375" style="4" customWidth="1"/>
    <col min="8979" max="8979" width="0" style="4" hidden="1" customWidth="1"/>
    <col min="8980" max="8980" width="3.7109375" style="4" customWidth="1"/>
    <col min="8981" max="8981" width="11.140625" style="4" bestFit="1" customWidth="1"/>
    <col min="8982" max="8984" width="10.5703125" style="4"/>
    <col min="8985" max="8985" width="10.140625" style="4" customWidth="1"/>
    <col min="8986" max="9214" width="10.5703125" style="4"/>
    <col min="9215" max="9222" width="0" style="4" hidden="1" customWidth="1"/>
    <col min="9223" max="9225" width="3.7109375" style="4" customWidth="1"/>
    <col min="9226" max="9226" width="12.7109375" style="4" customWidth="1"/>
    <col min="9227" max="9227" width="47.42578125" style="4" customWidth="1"/>
    <col min="9228" max="9231" width="0" style="4" hidden="1" customWidth="1"/>
    <col min="9232" max="9232" width="11.7109375" style="4" customWidth="1"/>
    <col min="9233" max="9233" width="6.42578125" style="4" bestFit="1" customWidth="1"/>
    <col min="9234" max="9234" width="11.7109375" style="4" customWidth="1"/>
    <col min="9235" max="9235" width="0" style="4" hidden="1" customWidth="1"/>
    <col min="9236" max="9236" width="3.7109375" style="4" customWidth="1"/>
    <col min="9237" max="9237" width="11.140625" style="4" bestFit="1" customWidth="1"/>
    <col min="9238" max="9240" width="10.5703125" style="4"/>
    <col min="9241" max="9241" width="10.140625" style="4" customWidth="1"/>
    <col min="9242" max="9470" width="10.5703125" style="4"/>
    <col min="9471" max="9478" width="0" style="4" hidden="1" customWidth="1"/>
    <col min="9479" max="9481" width="3.7109375" style="4" customWidth="1"/>
    <col min="9482" max="9482" width="12.7109375" style="4" customWidth="1"/>
    <col min="9483" max="9483" width="47.42578125" style="4" customWidth="1"/>
    <col min="9484" max="9487" width="0" style="4" hidden="1" customWidth="1"/>
    <col min="9488" max="9488" width="11.7109375" style="4" customWidth="1"/>
    <col min="9489" max="9489" width="6.42578125" style="4" bestFit="1" customWidth="1"/>
    <col min="9490" max="9490" width="11.7109375" style="4" customWidth="1"/>
    <col min="9491" max="9491" width="0" style="4" hidden="1" customWidth="1"/>
    <col min="9492" max="9492" width="3.7109375" style="4" customWidth="1"/>
    <col min="9493" max="9493" width="11.140625" style="4" bestFit="1" customWidth="1"/>
    <col min="9494" max="9496" width="10.5703125" style="4"/>
    <col min="9497" max="9497" width="10.140625" style="4" customWidth="1"/>
    <col min="9498" max="9726" width="10.5703125" style="4"/>
    <col min="9727" max="9734" width="0" style="4" hidden="1" customWidth="1"/>
    <col min="9735" max="9737" width="3.7109375" style="4" customWidth="1"/>
    <col min="9738" max="9738" width="12.7109375" style="4" customWidth="1"/>
    <col min="9739" max="9739" width="47.42578125" style="4" customWidth="1"/>
    <col min="9740" max="9743" width="0" style="4" hidden="1" customWidth="1"/>
    <col min="9744" max="9744" width="11.7109375" style="4" customWidth="1"/>
    <col min="9745" max="9745" width="6.42578125" style="4" bestFit="1" customWidth="1"/>
    <col min="9746" max="9746" width="11.7109375" style="4" customWidth="1"/>
    <col min="9747" max="9747" width="0" style="4" hidden="1" customWidth="1"/>
    <col min="9748" max="9748" width="3.7109375" style="4" customWidth="1"/>
    <col min="9749" max="9749" width="11.140625" style="4" bestFit="1" customWidth="1"/>
    <col min="9750" max="9752" width="10.5703125" style="4"/>
    <col min="9753" max="9753" width="10.140625" style="4" customWidth="1"/>
    <col min="9754" max="9982" width="10.5703125" style="4"/>
    <col min="9983" max="9990" width="0" style="4" hidden="1" customWidth="1"/>
    <col min="9991" max="9993" width="3.7109375" style="4" customWidth="1"/>
    <col min="9994" max="9994" width="12.7109375" style="4" customWidth="1"/>
    <col min="9995" max="9995" width="47.42578125" style="4" customWidth="1"/>
    <col min="9996" max="9999" width="0" style="4" hidden="1" customWidth="1"/>
    <col min="10000" max="10000" width="11.7109375" style="4" customWidth="1"/>
    <col min="10001" max="10001" width="6.42578125" style="4" bestFit="1" customWidth="1"/>
    <col min="10002" max="10002" width="11.7109375" style="4" customWidth="1"/>
    <col min="10003" max="10003" width="0" style="4" hidden="1" customWidth="1"/>
    <col min="10004" max="10004" width="3.7109375" style="4" customWidth="1"/>
    <col min="10005" max="10005" width="11.140625" style="4" bestFit="1" customWidth="1"/>
    <col min="10006" max="10008" width="10.5703125" style="4"/>
    <col min="10009" max="10009" width="10.140625" style="4" customWidth="1"/>
    <col min="10010" max="10238" width="10.5703125" style="4"/>
    <col min="10239" max="10246" width="0" style="4" hidden="1" customWidth="1"/>
    <col min="10247" max="10249" width="3.7109375" style="4" customWidth="1"/>
    <col min="10250" max="10250" width="12.7109375" style="4" customWidth="1"/>
    <col min="10251" max="10251" width="47.42578125" style="4" customWidth="1"/>
    <col min="10252" max="10255" width="0" style="4" hidden="1" customWidth="1"/>
    <col min="10256" max="10256" width="11.7109375" style="4" customWidth="1"/>
    <col min="10257" max="10257" width="6.42578125" style="4" bestFit="1" customWidth="1"/>
    <col min="10258" max="10258" width="11.7109375" style="4" customWidth="1"/>
    <col min="10259" max="10259" width="0" style="4" hidden="1" customWidth="1"/>
    <col min="10260" max="10260" width="3.7109375" style="4" customWidth="1"/>
    <col min="10261" max="10261" width="11.140625" style="4" bestFit="1" customWidth="1"/>
    <col min="10262" max="10264" width="10.5703125" style="4"/>
    <col min="10265" max="10265" width="10.140625" style="4" customWidth="1"/>
    <col min="10266" max="10494" width="10.5703125" style="4"/>
    <col min="10495" max="10502" width="0" style="4" hidden="1" customWidth="1"/>
    <col min="10503" max="10505" width="3.7109375" style="4" customWidth="1"/>
    <col min="10506" max="10506" width="12.7109375" style="4" customWidth="1"/>
    <col min="10507" max="10507" width="47.42578125" style="4" customWidth="1"/>
    <col min="10508" max="10511" width="0" style="4" hidden="1" customWidth="1"/>
    <col min="10512" max="10512" width="11.7109375" style="4" customWidth="1"/>
    <col min="10513" max="10513" width="6.42578125" style="4" bestFit="1" customWidth="1"/>
    <col min="10514" max="10514" width="11.7109375" style="4" customWidth="1"/>
    <col min="10515" max="10515" width="0" style="4" hidden="1" customWidth="1"/>
    <col min="10516" max="10516" width="3.7109375" style="4" customWidth="1"/>
    <col min="10517" max="10517" width="11.140625" style="4" bestFit="1" customWidth="1"/>
    <col min="10518" max="10520" width="10.5703125" style="4"/>
    <col min="10521" max="10521" width="10.140625" style="4" customWidth="1"/>
    <col min="10522" max="10750" width="10.5703125" style="4"/>
    <col min="10751" max="10758" width="0" style="4" hidden="1" customWidth="1"/>
    <col min="10759" max="10761" width="3.7109375" style="4" customWidth="1"/>
    <col min="10762" max="10762" width="12.7109375" style="4" customWidth="1"/>
    <col min="10763" max="10763" width="47.42578125" style="4" customWidth="1"/>
    <col min="10764" max="10767" width="0" style="4" hidden="1" customWidth="1"/>
    <col min="10768" max="10768" width="11.7109375" style="4" customWidth="1"/>
    <col min="10769" max="10769" width="6.42578125" style="4" bestFit="1" customWidth="1"/>
    <col min="10770" max="10770" width="11.7109375" style="4" customWidth="1"/>
    <col min="10771" max="10771" width="0" style="4" hidden="1" customWidth="1"/>
    <col min="10772" max="10772" width="3.7109375" style="4" customWidth="1"/>
    <col min="10773" max="10773" width="11.140625" style="4" bestFit="1" customWidth="1"/>
    <col min="10774" max="10776" width="10.5703125" style="4"/>
    <col min="10777" max="10777" width="10.140625" style="4" customWidth="1"/>
    <col min="10778" max="11006" width="10.5703125" style="4"/>
    <col min="11007" max="11014" width="0" style="4" hidden="1" customWidth="1"/>
    <col min="11015" max="11017" width="3.7109375" style="4" customWidth="1"/>
    <col min="11018" max="11018" width="12.7109375" style="4" customWidth="1"/>
    <col min="11019" max="11019" width="47.42578125" style="4" customWidth="1"/>
    <col min="11020" max="11023" width="0" style="4" hidden="1" customWidth="1"/>
    <col min="11024" max="11024" width="11.7109375" style="4" customWidth="1"/>
    <col min="11025" max="11025" width="6.42578125" style="4" bestFit="1" customWidth="1"/>
    <col min="11026" max="11026" width="11.7109375" style="4" customWidth="1"/>
    <col min="11027" max="11027" width="0" style="4" hidden="1" customWidth="1"/>
    <col min="11028" max="11028" width="3.7109375" style="4" customWidth="1"/>
    <col min="11029" max="11029" width="11.140625" style="4" bestFit="1" customWidth="1"/>
    <col min="11030" max="11032" width="10.5703125" style="4"/>
    <col min="11033" max="11033" width="10.140625" style="4" customWidth="1"/>
    <col min="11034" max="11262" width="10.5703125" style="4"/>
    <col min="11263" max="11270" width="0" style="4" hidden="1" customWidth="1"/>
    <col min="11271" max="11273" width="3.7109375" style="4" customWidth="1"/>
    <col min="11274" max="11274" width="12.7109375" style="4" customWidth="1"/>
    <col min="11275" max="11275" width="47.42578125" style="4" customWidth="1"/>
    <col min="11276" max="11279" width="0" style="4" hidden="1" customWidth="1"/>
    <col min="11280" max="11280" width="11.7109375" style="4" customWidth="1"/>
    <col min="11281" max="11281" width="6.42578125" style="4" bestFit="1" customWidth="1"/>
    <col min="11282" max="11282" width="11.7109375" style="4" customWidth="1"/>
    <col min="11283" max="11283" width="0" style="4" hidden="1" customWidth="1"/>
    <col min="11284" max="11284" width="3.7109375" style="4" customWidth="1"/>
    <col min="11285" max="11285" width="11.140625" style="4" bestFit="1" customWidth="1"/>
    <col min="11286" max="11288" width="10.5703125" style="4"/>
    <col min="11289" max="11289" width="10.140625" style="4" customWidth="1"/>
    <col min="11290" max="11518" width="10.5703125" style="4"/>
    <col min="11519" max="11526" width="0" style="4" hidden="1" customWidth="1"/>
    <col min="11527" max="11529" width="3.7109375" style="4" customWidth="1"/>
    <col min="11530" max="11530" width="12.7109375" style="4" customWidth="1"/>
    <col min="11531" max="11531" width="47.42578125" style="4" customWidth="1"/>
    <col min="11532" max="11535" width="0" style="4" hidden="1" customWidth="1"/>
    <col min="11536" max="11536" width="11.7109375" style="4" customWidth="1"/>
    <col min="11537" max="11537" width="6.42578125" style="4" bestFit="1" customWidth="1"/>
    <col min="11538" max="11538" width="11.7109375" style="4" customWidth="1"/>
    <col min="11539" max="11539" width="0" style="4" hidden="1" customWidth="1"/>
    <col min="11540" max="11540" width="3.7109375" style="4" customWidth="1"/>
    <col min="11541" max="11541" width="11.140625" style="4" bestFit="1" customWidth="1"/>
    <col min="11542" max="11544" width="10.5703125" style="4"/>
    <col min="11545" max="11545" width="10.140625" style="4" customWidth="1"/>
    <col min="11546" max="11774" width="10.5703125" style="4"/>
    <col min="11775" max="11782" width="0" style="4" hidden="1" customWidth="1"/>
    <col min="11783" max="11785" width="3.7109375" style="4" customWidth="1"/>
    <col min="11786" max="11786" width="12.7109375" style="4" customWidth="1"/>
    <col min="11787" max="11787" width="47.42578125" style="4" customWidth="1"/>
    <col min="11788" max="11791" width="0" style="4" hidden="1" customWidth="1"/>
    <col min="11792" max="11792" width="11.7109375" style="4" customWidth="1"/>
    <col min="11793" max="11793" width="6.42578125" style="4" bestFit="1" customWidth="1"/>
    <col min="11794" max="11794" width="11.7109375" style="4" customWidth="1"/>
    <col min="11795" max="11795" width="0" style="4" hidden="1" customWidth="1"/>
    <col min="11796" max="11796" width="3.7109375" style="4" customWidth="1"/>
    <col min="11797" max="11797" width="11.140625" style="4" bestFit="1" customWidth="1"/>
    <col min="11798" max="11800" width="10.5703125" style="4"/>
    <col min="11801" max="11801" width="10.140625" style="4" customWidth="1"/>
    <col min="11802" max="12030" width="10.5703125" style="4"/>
    <col min="12031" max="12038" width="0" style="4" hidden="1" customWidth="1"/>
    <col min="12039" max="12041" width="3.7109375" style="4" customWidth="1"/>
    <col min="12042" max="12042" width="12.7109375" style="4" customWidth="1"/>
    <col min="12043" max="12043" width="47.42578125" style="4" customWidth="1"/>
    <col min="12044" max="12047" width="0" style="4" hidden="1" customWidth="1"/>
    <col min="12048" max="12048" width="11.7109375" style="4" customWidth="1"/>
    <col min="12049" max="12049" width="6.42578125" style="4" bestFit="1" customWidth="1"/>
    <col min="12050" max="12050" width="11.7109375" style="4" customWidth="1"/>
    <col min="12051" max="12051" width="0" style="4" hidden="1" customWidth="1"/>
    <col min="12052" max="12052" width="3.7109375" style="4" customWidth="1"/>
    <col min="12053" max="12053" width="11.140625" style="4" bestFit="1" customWidth="1"/>
    <col min="12054" max="12056" width="10.5703125" style="4"/>
    <col min="12057" max="12057" width="10.140625" style="4" customWidth="1"/>
    <col min="12058" max="12286" width="10.5703125" style="4"/>
    <col min="12287" max="12294" width="0" style="4" hidden="1" customWidth="1"/>
    <col min="12295" max="12297" width="3.7109375" style="4" customWidth="1"/>
    <col min="12298" max="12298" width="12.7109375" style="4" customWidth="1"/>
    <col min="12299" max="12299" width="47.42578125" style="4" customWidth="1"/>
    <col min="12300" max="12303" width="0" style="4" hidden="1" customWidth="1"/>
    <col min="12304" max="12304" width="11.7109375" style="4" customWidth="1"/>
    <col min="12305" max="12305" width="6.42578125" style="4" bestFit="1" customWidth="1"/>
    <col min="12306" max="12306" width="11.7109375" style="4" customWidth="1"/>
    <col min="12307" max="12307" width="0" style="4" hidden="1" customWidth="1"/>
    <col min="12308" max="12308" width="3.7109375" style="4" customWidth="1"/>
    <col min="12309" max="12309" width="11.140625" style="4" bestFit="1" customWidth="1"/>
    <col min="12310" max="12312" width="10.5703125" style="4"/>
    <col min="12313" max="12313" width="10.140625" style="4" customWidth="1"/>
    <col min="12314" max="12542" width="10.5703125" style="4"/>
    <col min="12543" max="12550" width="0" style="4" hidden="1" customWidth="1"/>
    <col min="12551" max="12553" width="3.7109375" style="4" customWidth="1"/>
    <col min="12554" max="12554" width="12.7109375" style="4" customWidth="1"/>
    <col min="12555" max="12555" width="47.42578125" style="4" customWidth="1"/>
    <col min="12556" max="12559" width="0" style="4" hidden="1" customWidth="1"/>
    <col min="12560" max="12560" width="11.7109375" style="4" customWidth="1"/>
    <col min="12561" max="12561" width="6.42578125" style="4" bestFit="1" customWidth="1"/>
    <col min="12562" max="12562" width="11.7109375" style="4" customWidth="1"/>
    <col min="12563" max="12563" width="0" style="4" hidden="1" customWidth="1"/>
    <col min="12564" max="12564" width="3.7109375" style="4" customWidth="1"/>
    <col min="12565" max="12565" width="11.140625" style="4" bestFit="1" customWidth="1"/>
    <col min="12566" max="12568" width="10.5703125" style="4"/>
    <col min="12569" max="12569" width="10.140625" style="4" customWidth="1"/>
    <col min="12570" max="12798" width="10.5703125" style="4"/>
    <col min="12799" max="12806" width="0" style="4" hidden="1" customWidth="1"/>
    <col min="12807" max="12809" width="3.7109375" style="4" customWidth="1"/>
    <col min="12810" max="12810" width="12.7109375" style="4" customWidth="1"/>
    <col min="12811" max="12811" width="47.42578125" style="4" customWidth="1"/>
    <col min="12812" max="12815" width="0" style="4" hidden="1" customWidth="1"/>
    <col min="12816" max="12816" width="11.7109375" style="4" customWidth="1"/>
    <col min="12817" max="12817" width="6.42578125" style="4" bestFit="1" customWidth="1"/>
    <col min="12818" max="12818" width="11.7109375" style="4" customWidth="1"/>
    <col min="12819" max="12819" width="0" style="4" hidden="1" customWidth="1"/>
    <col min="12820" max="12820" width="3.7109375" style="4" customWidth="1"/>
    <col min="12821" max="12821" width="11.140625" style="4" bestFit="1" customWidth="1"/>
    <col min="12822" max="12824" width="10.5703125" style="4"/>
    <col min="12825" max="12825" width="10.140625" style="4" customWidth="1"/>
    <col min="12826" max="13054" width="10.5703125" style="4"/>
    <col min="13055" max="13062" width="0" style="4" hidden="1" customWidth="1"/>
    <col min="13063" max="13065" width="3.7109375" style="4" customWidth="1"/>
    <col min="13066" max="13066" width="12.7109375" style="4" customWidth="1"/>
    <col min="13067" max="13067" width="47.42578125" style="4" customWidth="1"/>
    <col min="13068" max="13071" width="0" style="4" hidden="1" customWidth="1"/>
    <col min="13072" max="13072" width="11.7109375" style="4" customWidth="1"/>
    <col min="13073" max="13073" width="6.42578125" style="4" bestFit="1" customWidth="1"/>
    <col min="13074" max="13074" width="11.7109375" style="4" customWidth="1"/>
    <col min="13075" max="13075" width="0" style="4" hidden="1" customWidth="1"/>
    <col min="13076" max="13076" width="3.7109375" style="4" customWidth="1"/>
    <col min="13077" max="13077" width="11.140625" style="4" bestFit="1" customWidth="1"/>
    <col min="13078" max="13080" width="10.5703125" style="4"/>
    <col min="13081" max="13081" width="10.140625" style="4" customWidth="1"/>
    <col min="13082" max="13310" width="10.5703125" style="4"/>
    <col min="13311" max="13318" width="0" style="4" hidden="1" customWidth="1"/>
    <col min="13319" max="13321" width="3.7109375" style="4" customWidth="1"/>
    <col min="13322" max="13322" width="12.7109375" style="4" customWidth="1"/>
    <col min="13323" max="13323" width="47.42578125" style="4" customWidth="1"/>
    <col min="13324" max="13327" width="0" style="4" hidden="1" customWidth="1"/>
    <col min="13328" max="13328" width="11.7109375" style="4" customWidth="1"/>
    <col min="13329" max="13329" width="6.42578125" style="4" bestFit="1" customWidth="1"/>
    <col min="13330" max="13330" width="11.7109375" style="4" customWidth="1"/>
    <col min="13331" max="13331" width="0" style="4" hidden="1" customWidth="1"/>
    <col min="13332" max="13332" width="3.7109375" style="4" customWidth="1"/>
    <col min="13333" max="13333" width="11.140625" style="4" bestFit="1" customWidth="1"/>
    <col min="13334" max="13336" width="10.5703125" style="4"/>
    <col min="13337" max="13337" width="10.140625" style="4" customWidth="1"/>
    <col min="13338" max="13566" width="10.5703125" style="4"/>
    <col min="13567" max="13574" width="0" style="4" hidden="1" customWidth="1"/>
    <col min="13575" max="13577" width="3.7109375" style="4" customWidth="1"/>
    <col min="13578" max="13578" width="12.7109375" style="4" customWidth="1"/>
    <col min="13579" max="13579" width="47.42578125" style="4" customWidth="1"/>
    <col min="13580" max="13583" width="0" style="4" hidden="1" customWidth="1"/>
    <col min="13584" max="13584" width="11.7109375" style="4" customWidth="1"/>
    <col min="13585" max="13585" width="6.42578125" style="4" bestFit="1" customWidth="1"/>
    <col min="13586" max="13586" width="11.7109375" style="4" customWidth="1"/>
    <col min="13587" max="13587" width="0" style="4" hidden="1" customWidth="1"/>
    <col min="13588" max="13588" width="3.7109375" style="4" customWidth="1"/>
    <col min="13589" max="13589" width="11.140625" style="4" bestFit="1" customWidth="1"/>
    <col min="13590" max="13592" width="10.5703125" style="4"/>
    <col min="13593" max="13593" width="10.140625" style="4" customWidth="1"/>
    <col min="13594" max="13822" width="10.5703125" style="4"/>
    <col min="13823" max="13830" width="0" style="4" hidden="1" customWidth="1"/>
    <col min="13831" max="13833" width="3.7109375" style="4" customWidth="1"/>
    <col min="13834" max="13834" width="12.7109375" style="4" customWidth="1"/>
    <col min="13835" max="13835" width="47.42578125" style="4" customWidth="1"/>
    <col min="13836" max="13839" width="0" style="4" hidden="1" customWidth="1"/>
    <col min="13840" max="13840" width="11.7109375" style="4" customWidth="1"/>
    <col min="13841" max="13841" width="6.42578125" style="4" bestFit="1" customWidth="1"/>
    <col min="13842" max="13842" width="11.7109375" style="4" customWidth="1"/>
    <col min="13843" max="13843" width="0" style="4" hidden="1" customWidth="1"/>
    <col min="13844" max="13844" width="3.7109375" style="4" customWidth="1"/>
    <col min="13845" max="13845" width="11.140625" style="4" bestFit="1" customWidth="1"/>
    <col min="13846" max="13848" width="10.5703125" style="4"/>
    <col min="13849" max="13849" width="10.140625" style="4" customWidth="1"/>
    <col min="13850" max="14078" width="10.5703125" style="4"/>
    <col min="14079" max="14086" width="0" style="4" hidden="1" customWidth="1"/>
    <col min="14087" max="14089" width="3.7109375" style="4" customWidth="1"/>
    <col min="14090" max="14090" width="12.7109375" style="4" customWidth="1"/>
    <col min="14091" max="14091" width="47.42578125" style="4" customWidth="1"/>
    <col min="14092" max="14095" width="0" style="4" hidden="1" customWidth="1"/>
    <col min="14096" max="14096" width="11.7109375" style="4" customWidth="1"/>
    <col min="14097" max="14097" width="6.42578125" style="4" bestFit="1" customWidth="1"/>
    <col min="14098" max="14098" width="11.7109375" style="4" customWidth="1"/>
    <col min="14099" max="14099" width="0" style="4" hidden="1" customWidth="1"/>
    <col min="14100" max="14100" width="3.7109375" style="4" customWidth="1"/>
    <col min="14101" max="14101" width="11.140625" style="4" bestFit="1" customWidth="1"/>
    <col min="14102" max="14104" width="10.5703125" style="4"/>
    <col min="14105" max="14105" width="10.140625" style="4" customWidth="1"/>
    <col min="14106" max="14334" width="10.5703125" style="4"/>
    <col min="14335" max="14342" width="0" style="4" hidden="1" customWidth="1"/>
    <col min="14343" max="14345" width="3.7109375" style="4" customWidth="1"/>
    <col min="14346" max="14346" width="12.7109375" style="4" customWidth="1"/>
    <col min="14347" max="14347" width="47.42578125" style="4" customWidth="1"/>
    <col min="14348" max="14351" width="0" style="4" hidden="1" customWidth="1"/>
    <col min="14352" max="14352" width="11.7109375" style="4" customWidth="1"/>
    <col min="14353" max="14353" width="6.42578125" style="4" bestFit="1" customWidth="1"/>
    <col min="14354" max="14354" width="11.7109375" style="4" customWidth="1"/>
    <col min="14355" max="14355" width="0" style="4" hidden="1" customWidth="1"/>
    <col min="14356" max="14356" width="3.7109375" style="4" customWidth="1"/>
    <col min="14357" max="14357" width="11.140625" style="4" bestFit="1" customWidth="1"/>
    <col min="14358" max="14360" width="10.5703125" style="4"/>
    <col min="14361" max="14361" width="10.140625" style="4" customWidth="1"/>
    <col min="14362" max="14590" width="10.5703125" style="4"/>
    <col min="14591" max="14598" width="0" style="4" hidden="1" customWidth="1"/>
    <col min="14599" max="14601" width="3.7109375" style="4" customWidth="1"/>
    <col min="14602" max="14602" width="12.7109375" style="4" customWidth="1"/>
    <col min="14603" max="14603" width="47.42578125" style="4" customWidth="1"/>
    <col min="14604" max="14607" width="0" style="4" hidden="1" customWidth="1"/>
    <col min="14608" max="14608" width="11.7109375" style="4" customWidth="1"/>
    <col min="14609" max="14609" width="6.42578125" style="4" bestFit="1" customWidth="1"/>
    <col min="14610" max="14610" width="11.7109375" style="4" customWidth="1"/>
    <col min="14611" max="14611" width="0" style="4" hidden="1" customWidth="1"/>
    <col min="14612" max="14612" width="3.7109375" style="4" customWidth="1"/>
    <col min="14613" max="14613" width="11.140625" style="4" bestFit="1" customWidth="1"/>
    <col min="14614" max="14616" width="10.5703125" style="4"/>
    <col min="14617" max="14617" width="10.140625" style="4" customWidth="1"/>
    <col min="14618" max="14846" width="10.5703125" style="4"/>
    <col min="14847" max="14854" width="0" style="4" hidden="1" customWidth="1"/>
    <col min="14855" max="14857" width="3.7109375" style="4" customWidth="1"/>
    <col min="14858" max="14858" width="12.7109375" style="4" customWidth="1"/>
    <col min="14859" max="14859" width="47.42578125" style="4" customWidth="1"/>
    <col min="14860" max="14863" width="0" style="4" hidden="1" customWidth="1"/>
    <col min="14864" max="14864" width="11.7109375" style="4" customWidth="1"/>
    <col min="14865" max="14865" width="6.42578125" style="4" bestFit="1" customWidth="1"/>
    <col min="14866" max="14866" width="11.7109375" style="4" customWidth="1"/>
    <col min="14867" max="14867" width="0" style="4" hidden="1" customWidth="1"/>
    <col min="14868" max="14868" width="3.7109375" style="4" customWidth="1"/>
    <col min="14869" max="14869" width="11.140625" style="4" bestFit="1" customWidth="1"/>
    <col min="14870" max="14872" width="10.5703125" style="4"/>
    <col min="14873" max="14873" width="10.140625" style="4" customWidth="1"/>
    <col min="14874" max="15102" width="10.5703125" style="4"/>
    <col min="15103" max="15110" width="0" style="4" hidden="1" customWidth="1"/>
    <col min="15111" max="15113" width="3.7109375" style="4" customWidth="1"/>
    <col min="15114" max="15114" width="12.7109375" style="4" customWidth="1"/>
    <col min="15115" max="15115" width="47.42578125" style="4" customWidth="1"/>
    <col min="15116" max="15119" width="0" style="4" hidden="1" customWidth="1"/>
    <col min="15120" max="15120" width="11.7109375" style="4" customWidth="1"/>
    <col min="15121" max="15121" width="6.42578125" style="4" bestFit="1" customWidth="1"/>
    <col min="15122" max="15122" width="11.7109375" style="4" customWidth="1"/>
    <col min="15123" max="15123" width="0" style="4" hidden="1" customWidth="1"/>
    <col min="15124" max="15124" width="3.7109375" style="4" customWidth="1"/>
    <col min="15125" max="15125" width="11.140625" style="4" bestFit="1" customWidth="1"/>
    <col min="15126" max="15128" width="10.5703125" style="4"/>
    <col min="15129" max="15129" width="10.140625" style="4" customWidth="1"/>
    <col min="15130" max="15358" width="10.5703125" style="4"/>
    <col min="15359" max="15366" width="0" style="4" hidden="1" customWidth="1"/>
    <col min="15367" max="15369" width="3.7109375" style="4" customWidth="1"/>
    <col min="15370" max="15370" width="12.7109375" style="4" customWidth="1"/>
    <col min="15371" max="15371" width="47.42578125" style="4" customWidth="1"/>
    <col min="15372" max="15375" width="0" style="4" hidden="1" customWidth="1"/>
    <col min="15376" max="15376" width="11.7109375" style="4" customWidth="1"/>
    <col min="15377" max="15377" width="6.42578125" style="4" bestFit="1" customWidth="1"/>
    <col min="15378" max="15378" width="11.7109375" style="4" customWidth="1"/>
    <col min="15379" max="15379" width="0" style="4" hidden="1" customWidth="1"/>
    <col min="15380" max="15380" width="3.7109375" style="4" customWidth="1"/>
    <col min="15381" max="15381" width="11.140625" style="4" bestFit="1" customWidth="1"/>
    <col min="15382" max="15384" width="10.5703125" style="4"/>
    <col min="15385" max="15385" width="10.140625" style="4" customWidth="1"/>
    <col min="15386" max="15614" width="10.5703125" style="4"/>
    <col min="15615" max="15622" width="0" style="4" hidden="1" customWidth="1"/>
    <col min="15623" max="15625" width="3.7109375" style="4" customWidth="1"/>
    <col min="15626" max="15626" width="12.7109375" style="4" customWidth="1"/>
    <col min="15627" max="15627" width="47.42578125" style="4" customWidth="1"/>
    <col min="15628" max="15631" width="0" style="4" hidden="1" customWidth="1"/>
    <col min="15632" max="15632" width="11.7109375" style="4" customWidth="1"/>
    <col min="15633" max="15633" width="6.42578125" style="4" bestFit="1" customWidth="1"/>
    <col min="15634" max="15634" width="11.7109375" style="4" customWidth="1"/>
    <col min="15635" max="15635" width="0" style="4" hidden="1" customWidth="1"/>
    <col min="15636" max="15636" width="3.7109375" style="4" customWidth="1"/>
    <col min="15637" max="15637" width="11.140625" style="4" bestFit="1" customWidth="1"/>
    <col min="15638" max="15640" width="10.5703125" style="4"/>
    <col min="15641" max="15641" width="10.140625" style="4" customWidth="1"/>
    <col min="15642" max="15870" width="10.5703125" style="4"/>
    <col min="15871" max="15878" width="0" style="4" hidden="1" customWidth="1"/>
    <col min="15879" max="15881" width="3.7109375" style="4" customWidth="1"/>
    <col min="15882" max="15882" width="12.7109375" style="4" customWidth="1"/>
    <col min="15883" max="15883" width="47.42578125" style="4" customWidth="1"/>
    <col min="15884" max="15887" width="0" style="4" hidden="1" customWidth="1"/>
    <col min="15888" max="15888" width="11.7109375" style="4" customWidth="1"/>
    <col min="15889" max="15889" width="6.42578125" style="4" bestFit="1" customWidth="1"/>
    <col min="15890" max="15890" width="11.7109375" style="4" customWidth="1"/>
    <col min="15891" max="15891" width="0" style="4" hidden="1" customWidth="1"/>
    <col min="15892" max="15892" width="3.7109375" style="4" customWidth="1"/>
    <col min="15893" max="15893" width="11.140625" style="4" bestFit="1" customWidth="1"/>
    <col min="15894" max="15896" width="10.5703125" style="4"/>
    <col min="15897" max="15897" width="10.140625" style="4" customWidth="1"/>
    <col min="15898" max="16126" width="10.5703125" style="4"/>
    <col min="16127" max="16134" width="0" style="4" hidden="1" customWidth="1"/>
    <col min="16135" max="16137" width="3.7109375" style="4" customWidth="1"/>
    <col min="16138" max="16138" width="12.7109375" style="4" customWidth="1"/>
    <col min="16139" max="16139" width="47.42578125" style="4" customWidth="1"/>
    <col min="16140" max="16143" width="0" style="4" hidden="1" customWidth="1"/>
    <col min="16144" max="16144" width="11.7109375" style="4" customWidth="1"/>
    <col min="16145" max="16145" width="6.42578125" style="4" bestFit="1" customWidth="1"/>
    <col min="16146" max="16146" width="11.7109375" style="4" customWidth="1"/>
    <col min="16147" max="16147" width="0" style="4" hidden="1" customWidth="1"/>
    <col min="16148" max="16148" width="3.7109375" style="4" customWidth="1"/>
    <col min="16149" max="16149" width="11.140625" style="4" bestFit="1" customWidth="1"/>
    <col min="16150" max="16152" width="10.5703125" style="4"/>
    <col min="16153" max="16153" width="10.140625" style="4" customWidth="1"/>
    <col min="16154" max="16384" width="10.5703125" style="4"/>
  </cols>
  <sheetData>
    <row r="1" spans="1:32" hidden="1"/>
    <row r="2" spans="1:32" hidden="1"/>
    <row r="3" spans="1:32" hidden="1"/>
    <row r="4" spans="1:32">
      <c r="I4" s="8"/>
      <c r="J4" s="9"/>
      <c r="K4" s="9"/>
      <c r="L4" s="9"/>
      <c r="M4" s="76"/>
      <c r="N4" s="76"/>
      <c r="O4" s="76"/>
      <c r="P4" s="76"/>
      <c r="Q4" s="76"/>
      <c r="R4" s="76"/>
      <c r="S4" s="9"/>
    </row>
    <row r="5" spans="1:32">
      <c r="I5" s="8"/>
      <c r="J5" s="11" t="s">
        <v>49</v>
      </c>
      <c r="K5" s="11"/>
      <c r="L5" s="11"/>
      <c r="M5" s="11"/>
      <c r="N5" s="11"/>
      <c r="O5" s="11"/>
      <c r="P5" s="11"/>
      <c r="Q5" s="11"/>
      <c r="R5" s="11"/>
      <c r="S5" s="77"/>
    </row>
    <row r="6" spans="1:32">
      <c r="I6" s="8"/>
      <c r="J6" s="9"/>
      <c r="K6" s="9"/>
      <c r="L6" s="9"/>
      <c r="M6" s="14"/>
      <c r="N6" s="14"/>
      <c r="O6" s="14"/>
      <c r="P6" s="14"/>
      <c r="Q6" s="14"/>
      <c r="R6" s="14"/>
      <c r="S6" s="9"/>
    </row>
    <row r="7" spans="1:32" s="79" customFormat="1" ht="5.25" hidden="1">
      <c r="A7" s="78"/>
      <c r="B7" s="78"/>
      <c r="C7" s="78"/>
      <c r="D7" s="78"/>
      <c r="E7" s="78"/>
      <c r="F7" s="78"/>
      <c r="G7" s="78"/>
      <c r="H7" s="78"/>
      <c r="J7" s="80"/>
      <c r="K7" s="81"/>
      <c r="M7" s="82"/>
      <c r="N7" s="82"/>
      <c r="O7" s="82"/>
      <c r="P7" s="82"/>
      <c r="Q7" s="82"/>
      <c r="R7" s="82"/>
      <c r="S7" s="83"/>
      <c r="T7" s="83"/>
      <c r="V7" s="78"/>
      <c r="W7" s="78"/>
      <c r="X7" s="78"/>
      <c r="Y7" s="78"/>
      <c r="Z7" s="78"/>
    </row>
    <row r="8" spans="1:32" s="84" customFormat="1" ht="30">
      <c r="G8" s="85"/>
      <c r="H8" s="85"/>
      <c r="J8" s="86"/>
      <c r="K8" s="87" t="str">
        <f>"Дата подачи заявления об "&amp;IF(datePr_ch="","утверждении","изменении") &amp; " тарифов"</f>
        <v>Дата подачи заявления об утверждении тарифов</v>
      </c>
      <c r="L8" s="88"/>
      <c r="M8" s="17" t="str">
        <f>IF(datePr_ch="",IF(datePr="","",datePr),datePr_ch)</f>
        <v>29.04.2022</v>
      </c>
      <c r="N8" s="17"/>
      <c r="O8" s="17"/>
      <c r="P8" s="17"/>
      <c r="Q8" s="17"/>
      <c r="R8" s="17"/>
      <c r="S8" s="89"/>
      <c r="V8" s="90"/>
      <c r="W8" s="90"/>
      <c r="X8" s="90"/>
      <c r="Y8" s="90"/>
      <c r="Z8" s="90"/>
      <c r="AA8" s="90"/>
      <c r="AB8" s="90"/>
      <c r="AC8" s="90"/>
      <c r="AD8" s="90"/>
      <c r="AE8" s="90"/>
      <c r="AF8" s="90"/>
    </row>
    <row r="9" spans="1:32" s="84" customFormat="1" ht="30">
      <c r="G9" s="85"/>
      <c r="H9" s="85"/>
      <c r="J9" s="91"/>
      <c r="K9" s="87" t="str">
        <f>"Номер подачи заявления об "&amp;IF(numberPr_ch="","утверждении","изменении") &amp; " тарифов"</f>
        <v>Номер подачи заявления об утверждении тарифов</v>
      </c>
      <c r="L9" s="88"/>
      <c r="M9" s="17" t="str">
        <f>IF(numberPr_ch="",IF(numberPr="","",numberPr),numberPr_ch)</f>
        <v>4-3830-12</v>
      </c>
      <c r="N9" s="17"/>
      <c r="O9" s="17"/>
      <c r="P9" s="17"/>
      <c r="Q9" s="17"/>
      <c r="R9" s="17"/>
      <c r="S9" s="89"/>
      <c r="V9" s="90"/>
      <c r="W9" s="90"/>
      <c r="X9" s="90"/>
      <c r="Y9" s="90"/>
      <c r="Z9" s="90"/>
      <c r="AA9" s="90"/>
      <c r="AB9" s="90"/>
      <c r="AC9" s="90"/>
      <c r="AD9" s="90"/>
      <c r="AE9" s="90"/>
      <c r="AF9" s="90"/>
    </row>
    <row r="10" spans="1:32" s="79" customFormat="1" ht="5.25" hidden="1">
      <c r="A10" s="78"/>
      <c r="B10" s="78"/>
      <c r="C10" s="78"/>
      <c r="D10" s="78"/>
      <c r="E10" s="78"/>
      <c r="F10" s="78"/>
      <c r="G10" s="78"/>
      <c r="H10" s="78"/>
      <c r="J10" s="80"/>
      <c r="K10" s="81"/>
      <c r="M10" s="82"/>
      <c r="N10" s="82"/>
      <c r="O10" s="82"/>
      <c r="P10" s="82"/>
      <c r="Q10" s="82"/>
      <c r="R10" s="82"/>
      <c r="S10" s="83"/>
      <c r="T10" s="83"/>
      <c r="V10" s="78"/>
      <c r="W10" s="78"/>
      <c r="X10" s="78"/>
      <c r="Y10" s="78"/>
      <c r="Z10" s="78"/>
    </row>
    <row r="11" spans="1:32" s="84" customFormat="1" ht="15" hidden="1">
      <c r="G11" s="85"/>
      <c r="H11" s="85"/>
      <c r="J11" s="92"/>
      <c r="K11" s="92"/>
      <c r="L11" s="93"/>
      <c r="M11" s="94"/>
      <c r="N11" s="94"/>
      <c r="O11" s="94"/>
      <c r="P11" s="94"/>
      <c r="Q11" s="94"/>
      <c r="R11" s="94"/>
      <c r="S11" s="95" t="s">
        <v>50</v>
      </c>
      <c r="V11" s="90"/>
      <c r="W11" s="90"/>
      <c r="X11" s="90"/>
      <c r="Y11" s="90"/>
      <c r="Z11" s="90"/>
      <c r="AA11" s="90"/>
      <c r="AB11" s="90"/>
      <c r="AC11" s="90"/>
      <c r="AD11" s="90"/>
      <c r="AE11" s="90"/>
      <c r="AF11" s="90"/>
    </row>
    <row r="12" spans="1:32">
      <c r="I12" s="8"/>
      <c r="J12" s="9"/>
      <c r="K12" s="9"/>
      <c r="L12" s="9"/>
      <c r="M12" s="96"/>
      <c r="N12" s="96"/>
      <c r="O12" s="96"/>
      <c r="P12" s="96"/>
      <c r="Q12" s="96"/>
      <c r="R12" s="96"/>
      <c r="S12" s="96"/>
    </row>
    <row r="13" spans="1:32">
      <c r="I13" s="8"/>
      <c r="J13" s="97" t="s">
        <v>1</v>
      </c>
      <c r="K13" s="97"/>
      <c r="L13" s="97"/>
      <c r="M13" s="97"/>
      <c r="N13" s="97"/>
      <c r="O13" s="97"/>
      <c r="P13" s="97"/>
      <c r="Q13" s="97"/>
      <c r="R13" s="97"/>
      <c r="S13" s="97"/>
      <c r="T13" s="97"/>
      <c r="U13" s="97" t="s">
        <v>2</v>
      </c>
    </row>
    <row r="14" spans="1:32" ht="15">
      <c r="I14" s="8"/>
      <c r="J14" s="20" t="s">
        <v>3</v>
      </c>
      <c r="K14" s="20" t="s">
        <v>51</v>
      </c>
      <c r="L14" s="98"/>
      <c r="M14" s="99" t="s">
        <v>52</v>
      </c>
      <c r="N14" s="100"/>
      <c r="O14" s="100"/>
      <c r="P14" s="100"/>
      <c r="Q14" s="100"/>
      <c r="R14" s="101"/>
      <c r="S14" s="22" t="s">
        <v>53</v>
      </c>
      <c r="T14" s="102" t="s">
        <v>30</v>
      </c>
      <c r="U14" s="97"/>
    </row>
    <row r="15" spans="1:32">
      <c r="I15" s="8"/>
      <c r="J15" s="20"/>
      <c r="K15" s="20"/>
      <c r="L15" s="98"/>
      <c r="M15" s="103" t="s">
        <v>54</v>
      </c>
      <c r="N15" s="104" t="s">
        <v>55</v>
      </c>
      <c r="O15" s="105"/>
      <c r="P15" s="106" t="s">
        <v>56</v>
      </c>
      <c r="Q15" s="106"/>
      <c r="R15" s="107"/>
      <c r="S15" s="108"/>
      <c r="T15" s="109"/>
      <c r="U15" s="97"/>
    </row>
    <row r="16" spans="1:32" ht="45">
      <c r="I16" s="8"/>
      <c r="J16" s="20"/>
      <c r="K16" s="20"/>
      <c r="L16" s="110"/>
      <c r="M16" s="111"/>
      <c r="N16" s="112" t="s">
        <v>57</v>
      </c>
      <c r="O16" s="112" t="s">
        <v>58</v>
      </c>
      <c r="P16" s="113" t="s">
        <v>59</v>
      </c>
      <c r="Q16" s="114" t="s">
        <v>60</v>
      </c>
      <c r="R16" s="115"/>
      <c r="S16" s="27"/>
      <c r="T16" s="116"/>
      <c r="U16" s="97"/>
    </row>
    <row r="17" spans="1:32">
      <c r="I17" s="117">
        <v>1</v>
      </c>
      <c r="J17" s="32" t="s">
        <v>11</v>
      </c>
      <c r="K17" s="32" t="s">
        <v>12</v>
      </c>
      <c r="L17" s="118" t="s">
        <v>12</v>
      </c>
      <c r="M17" s="119">
        <f ca="1">OFFSET(M17,0,-1)+1</f>
        <v>3</v>
      </c>
      <c r="N17" s="119">
        <f ca="1">OFFSET(N17,0,-1)+1</f>
        <v>4</v>
      </c>
      <c r="O17" s="119">
        <f ca="1">OFFSET(O17,0,-1)+1</f>
        <v>5</v>
      </c>
      <c r="P17" s="119">
        <f ca="1">OFFSET(P17,0,-1)+1</f>
        <v>6</v>
      </c>
      <c r="Q17" s="120">
        <f ca="1">OFFSET(Q17,0,-1)+1</f>
        <v>7</v>
      </c>
      <c r="R17" s="120"/>
      <c r="S17" s="119">
        <f ca="1">OFFSET(S17,0,-2)+1</f>
        <v>8</v>
      </c>
      <c r="T17" s="121">
        <f ca="1">OFFSET(T17,0,-1)</f>
        <v>8</v>
      </c>
      <c r="U17" s="119">
        <f ca="1">OFFSET(U17,0,-1)+1</f>
        <v>9</v>
      </c>
    </row>
    <row r="18" spans="1:32" ht="22.5" hidden="1">
      <c r="A18" s="122">
        <v>1</v>
      </c>
      <c r="B18" s="123"/>
      <c r="C18" s="123"/>
      <c r="D18" s="123"/>
      <c r="E18" s="124"/>
      <c r="F18" s="125"/>
      <c r="G18" s="125"/>
      <c r="H18" s="125"/>
      <c r="I18" s="126"/>
      <c r="J18" s="127" t="e">
        <f ca="1">mergeValue(A18)</f>
        <v>#NAME?</v>
      </c>
      <c r="K18" s="128" t="s">
        <v>5</v>
      </c>
      <c r="L18" s="129"/>
      <c r="M18" s="130" t="str">
        <f>IF('[1]Перечень тарифов'!J21="","","" &amp; '[1]Перечень тарифов'!J21 &amp; "")</f>
        <v/>
      </c>
      <c r="N18" s="130"/>
      <c r="O18" s="130"/>
      <c r="P18" s="130"/>
      <c r="Q18" s="130"/>
      <c r="R18" s="130"/>
      <c r="S18" s="130"/>
      <c r="T18" s="130"/>
      <c r="U18" s="64" t="s">
        <v>61</v>
      </c>
    </row>
    <row r="19" spans="1:32" ht="11.25" hidden="1">
      <c r="A19" s="122"/>
      <c r="B19" s="122">
        <v>1</v>
      </c>
      <c r="C19" s="123"/>
      <c r="D19" s="123"/>
      <c r="E19" s="125"/>
      <c r="F19" s="125"/>
      <c r="G19" s="125"/>
      <c r="H19" s="125"/>
      <c r="I19" s="131"/>
      <c r="J19" s="127" t="e">
        <f ca="1">mergeValue(A19) &amp;"."&amp; mergeValue(B19)</f>
        <v>#NAME?</v>
      </c>
      <c r="K19" s="132"/>
      <c r="L19" s="129"/>
      <c r="M19" s="130"/>
      <c r="N19" s="130"/>
      <c r="O19" s="130"/>
      <c r="P19" s="130"/>
      <c r="Q19" s="130"/>
      <c r="R19" s="130"/>
      <c r="S19" s="130"/>
      <c r="T19" s="130"/>
      <c r="U19" s="64"/>
    </row>
    <row r="20" spans="1:32" ht="11.25" hidden="1">
      <c r="A20" s="122"/>
      <c r="B20" s="122"/>
      <c r="C20" s="122">
        <v>1</v>
      </c>
      <c r="D20" s="123"/>
      <c r="E20" s="125"/>
      <c r="F20" s="125"/>
      <c r="G20" s="125"/>
      <c r="H20" s="125"/>
      <c r="I20" s="131"/>
      <c r="J20" s="127" t="e">
        <f ca="1">mergeValue(A20) &amp;"."&amp; mergeValue(B20)&amp;"."&amp; mergeValue(C20)</f>
        <v>#NAME?</v>
      </c>
      <c r="K20" s="133"/>
      <c r="L20" s="129"/>
      <c r="M20" s="130"/>
      <c r="N20" s="130"/>
      <c r="O20" s="130"/>
      <c r="P20" s="130"/>
      <c r="Q20" s="130"/>
      <c r="R20" s="130"/>
      <c r="S20" s="130"/>
      <c r="T20" s="130"/>
      <c r="U20" s="64"/>
    </row>
    <row r="21" spans="1:32" ht="11.25" hidden="1">
      <c r="A21" s="122"/>
      <c r="B21" s="122"/>
      <c r="C21" s="122"/>
      <c r="D21" s="122">
        <v>1</v>
      </c>
      <c r="E21" s="125"/>
      <c r="F21" s="125"/>
      <c r="G21" s="125"/>
      <c r="H21" s="125"/>
      <c r="I21" s="131"/>
      <c r="J21" s="127" t="e">
        <f ca="1">mergeValue(A21) &amp;"."&amp; mergeValue(B21)&amp;"."&amp; mergeValue(C21)&amp;"."&amp; mergeValue(D21)</f>
        <v>#NAME?</v>
      </c>
      <c r="K21" s="134"/>
      <c r="L21" s="129"/>
      <c r="M21" s="130"/>
      <c r="N21" s="130"/>
      <c r="O21" s="130"/>
      <c r="P21" s="130"/>
      <c r="Q21" s="130"/>
      <c r="R21" s="130"/>
      <c r="S21" s="130"/>
      <c r="T21" s="130"/>
      <c r="U21" s="64"/>
    </row>
    <row r="22" spans="1:32" ht="11.25" hidden="1" customHeight="1">
      <c r="A22" s="122"/>
      <c r="B22" s="122"/>
      <c r="C22" s="122"/>
      <c r="D22" s="122"/>
      <c r="E22" s="122">
        <v>1</v>
      </c>
      <c r="F22" s="125"/>
      <c r="G22" s="125"/>
      <c r="H22" s="123">
        <v>1</v>
      </c>
      <c r="I22" s="135"/>
      <c r="J22" s="127"/>
      <c r="K22" s="136"/>
      <c r="L22" s="45"/>
      <c r="M22" s="137"/>
      <c r="N22" s="137"/>
      <c r="O22" s="137"/>
      <c r="P22" s="137"/>
      <c r="Q22" s="137"/>
      <c r="R22" s="137"/>
      <c r="S22" s="137"/>
      <c r="T22" s="138"/>
      <c r="U22" s="38"/>
    </row>
    <row r="23" spans="1:32" ht="33.75">
      <c r="A23" s="122"/>
      <c r="B23" s="122"/>
      <c r="C23" s="122"/>
      <c r="D23" s="122"/>
      <c r="E23" s="122"/>
      <c r="F23" s="122">
        <v>1</v>
      </c>
      <c r="G23" s="123"/>
      <c r="H23" s="123"/>
      <c r="I23" s="139"/>
      <c r="J23" s="127" t="s">
        <v>72</v>
      </c>
      <c r="K23" s="140" t="s">
        <v>62</v>
      </c>
      <c r="L23" s="45"/>
      <c r="M23" s="141" t="s">
        <v>63</v>
      </c>
      <c r="N23" s="141"/>
      <c r="O23" s="141"/>
      <c r="P23" s="141"/>
      <c r="Q23" s="141"/>
      <c r="R23" s="141"/>
      <c r="S23" s="141"/>
      <c r="T23" s="141"/>
      <c r="U23" s="64" t="s">
        <v>64</v>
      </c>
      <c r="W23" s="5" t="e">
        <f ca="1">strCheckUnique(X23:X26)</f>
        <v>#NAME?</v>
      </c>
      <c r="Y23" s="5"/>
    </row>
    <row r="24" spans="1:32" ht="11.25">
      <c r="A24" s="122"/>
      <c r="B24" s="122"/>
      <c r="C24" s="122"/>
      <c r="D24" s="122"/>
      <c r="E24" s="122"/>
      <c r="F24" s="122"/>
      <c r="G24" s="123">
        <v>1</v>
      </c>
      <c r="H24" s="123"/>
      <c r="I24" s="139">
        <v>1</v>
      </c>
      <c r="J24" s="127" t="s">
        <v>73</v>
      </c>
      <c r="K24" s="142" t="s">
        <v>65</v>
      </c>
      <c r="L24" s="143"/>
      <c r="M24" s="144">
        <v>1148.5851862850127</v>
      </c>
      <c r="N24" s="145"/>
      <c r="O24" s="146"/>
      <c r="P24" s="147" t="s">
        <v>26</v>
      </c>
      <c r="Q24" s="148" t="s">
        <v>66</v>
      </c>
      <c r="R24" s="147" t="s">
        <v>27</v>
      </c>
      <c r="S24" s="148" t="s">
        <v>67</v>
      </c>
      <c r="T24" s="149"/>
      <c r="U24" s="57" t="s">
        <v>68</v>
      </c>
      <c r="V24" s="75" t="e">
        <f ca="1">strCheckDate(M25:T25)</f>
        <v>#NAME?</v>
      </c>
      <c r="W24" s="5"/>
      <c r="X24" s="5" t="str">
        <f>IF(K24="","",K24 )</f>
        <v>вода</v>
      </c>
      <c r="Y24" s="5"/>
      <c r="Z24" s="5"/>
      <c r="AA24" s="5"/>
    </row>
    <row r="25" spans="1:32" ht="11.25" hidden="1" customHeight="1">
      <c r="A25" s="122"/>
      <c r="B25" s="122"/>
      <c r="C25" s="122"/>
      <c r="D25" s="122"/>
      <c r="E25" s="122"/>
      <c r="F25" s="122"/>
      <c r="G25" s="123"/>
      <c r="H25" s="123"/>
      <c r="I25" s="139"/>
      <c r="J25" s="150"/>
      <c r="K25" s="151"/>
      <c r="L25" s="143"/>
      <c r="M25" s="145"/>
      <c r="N25" s="145"/>
      <c r="O25" s="152" t="str">
        <f>P24 &amp; "-" &amp; R24</f>
        <v>01.01.2023-31.12.2023</v>
      </c>
      <c r="P25" s="153"/>
      <c r="Q25" s="148"/>
      <c r="R25" s="153"/>
      <c r="S25" s="148"/>
      <c r="T25" s="149"/>
      <c r="U25" s="154"/>
    </row>
    <row r="26" spans="1:32" s="164" customFormat="1" ht="15">
      <c r="A26" s="122"/>
      <c r="B26" s="122"/>
      <c r="C26" s="122"/>
      <c r="D26" s="122"/>
      <c r="E26" s="122"/>
      <c r="F26" s="122"/>
      <c r="G26" s="125"/>
      <c r="H26" s="123"/>
      <c r="I26" s="135"/>
      <c r="J26" s="155"/>
      <c r="K26" s="156" t="s">
        <v>69</v>
      </c>
      <c r="L26" s="157"/>
      <c r="M26" s="158"/>
      <c r="N26" s="158"/>
      <c r="O26" s="158"/>
      <c r="P26" s="159"/>
      <c r="Q26" s="160"/>
      <c r="R26" s="161"/>
      <c r="S26" s="157"/>
      <c r="T26" s="162"/>
      <c r="U26" s="62"/>
      <c r="V26" s="163"/>
      <c r="W26" s="163"/>
      <c r="X26" s="163"/>
      <c r="Y26" s="163"/>
      <c r="Z26" s="163"/>
      <c r="AA26" s="163"/>
      <c r="AB26" s="163"/>
      <c r="AC26" s="163"/>
      <c r="AD26" s="163"/>
      <c r="AE26" s="163"/>
      <c r="AF26" s="163"/>
    </row>
    <row r="27" spans="1:32" s="164" customFormat="1" ht="15">
      <c r="A27" s="122"/>
      <c r="B27" s="122"/>
      <c r="C27" s="122"/>
      <c r="D27" s="122"/>
      <c r="E27" s="122"/>
      <c r="F27" s="125"/>
      <c r="G27" s="125"/>
      <c r="H27" s="123"/>
      <c r="I27" s="135"/>
      <c r="J27" s="155"/>
      <c r="K27" s="157" t="s">
        <v>70</v>
      </c>
      <c r="L27" s="165"/>
      <c r="M27" s="158"/>
      <c r="N27" s="158"/>
      <c r="O27" s="158"/>
      <c r="P27" s="159"/>
      <c r="Q27" s="160"/>
      <c r="R27" s="161"/>
      <c r="S27" s="165"/>
      <c r="T27" s="160"/>
      <c r="U27" s="162"/>
      <c r="V27" s="163"/>
      <c r="W27" s="163"/>
      <c r="X27" s="163"/>
      <c r="Y27" s="163"/>
      <c r="Z27" s="163"/>
      <c r="AA27" s="163"/>
      <c r="AB27" s="163"/>
      <c r="AC27" s="163"/>
      <c r="AD27" s="163"/>
      <c r="AE27" s="163"/>
      <c r="AF27" s="163"/>
    </row>
    <row r="28" spans="1:32" s="164" customFormat="1" ht="15">
      <c r="A28" s="122"/>
      <c r="B28" s="122"/>
      <c r="C28" s="122"/>
      <c r="D28" s="122"/>
      <c r="E28" s="166"/>
      <c r="F28" s="125"/>
      <c r="G28" s="125"/>
      <c r="H28" s="125"/>
      <c r="I28" s="126"/>
      <c r="J28" s="155"/>
      <c r="K28" s="157"/>
      <c r="L28" s="167"/>
      <c r="M28" s="158"/>
      <c r="N28" s="158"/>
      <c r="O28" s="158"/>
      <c r="P28" s="159"/>
      <c r="Q28" s="160"/>
      <c r="R28" s="161"/>
      <c r="S28" s="167"/>
      <c r="T28" s="160"/>
      <c r="U28" s="162"/>
      <c r="V28" s="163"/>
      <c r="W28" s="163"/>
      <c r="X28" s="163"/>
      <c r="Y28" s="163"/>
      <c r="Z28" s="163"/>
      <c r="AA28" s="163"/>
      <c r="AB28" s="163"/>
      <c r="AC28" s="163"/>
      <c r="AD28" s="163"/>
      <c r="AE28" s="163"/>
      <c r="AF28" s="163"/>
    </row>
    <row r="29" spans="1:32">
      <c r="J29" s="168"/>
      <c r="K29" s="168"/>
      <c r="L29" s="168"/>
      <c r="M29" s="168"/>
      <c r="N29" s="168"/>
      <c r="O29" s="168"/>
      <c r="P29" s="168"/>
      <c r="Q29" s="168"/>
      <c r="R29" s="168"/>
      <c r="S29" s="168"/>
    </row>
    <row r="30" spans="1:32">
      <c r="J30" s="169">
        <v>1</v>
      </c>
      <c r="K30" s="74" t="s">
        <v>71</v>
      </c>
      <c r="L30" s="74"/>
      <c r="M30" s="74"/>
      <c r="N30" s="74"/>
      <c r="O30" s="74"/>
      <c r="P30" s="74"/>
      <c r="Q30" s="74"/>
      <c r="R30" s="74"/>
      <c r="S30" s="74"/>
      <c r="T30" s="74"/>
      <c r="U30" s="74"/>
    </row>
  </sheetData>
  <mergeCells count="37">
    <mergeCell ref="U24:U26"/>
    <mergeCell ref="K30:U30"/>
    <mergeCell ref="M21:T21"/>
    <mergeCell ref="E22:E27"/>
    <mergeCell ref="F23:F26"/>
    <mergeCell ref="M23:T23"/>
    <mergeCell ref="P24:P25"/>
    <mergeCell ref="Q24:Q25"/>
    <mergeCell ref="R24:R25"/>
    <mergeCell ref="S24:S25"/>
    <mergeCell ref="P15:R15"/>
    <mergeCell ref="Q16:R16"/>
    <mergeCell ref="Q17:R17"/>
    <mergeCell ref="A18:A28"/>
    <mergeCell ref="M18:T18"/>
    <mergeCell ref="B19:B28"/>
    <mergeCell ref="M19:T19"/>
    <mergeCell ref="C20:C28"/>
    <mergeCell ref="M20:T20"/>
    <mergeCell ref="D21:D28"/>
    <mergeCell ref="M12:S12"/>
    <mergeCell ref="J13:T13"/>
    <mergeCell ref="U13:U16"/>
    <mergeCell ref="J14:J16"/>
    <mergeCell ref="K14:K16"/>
    <mergeCell ref="M14:R14"/>
    <mergeCell ref="S14:S16"/>
    <mergeCell ref="T14:T16"/>
    <mergeCell ref="M15:M16"/>
    <mergeCell ref="N15:O15"/>
    <mergeCell ref="J5:R5"/>
    <mergeCell ref="M7:R7"/>
    <mergeCell ref="M8:R8"/>
    <mergeCell ref="M9:R9"/>
    <mergeCell ref="M10:R10"/>
    <mergeCell ref="J11:K11"/>
    <mergeCell ref="M11:R11"/>
  </mergeCells>
  <dataValidations count="9">
    <dataValidation type="decimal" allowBlank="1" showErrorMessage="1" errorTitle="Ошибка" error="Допускается ввод только действительных чисел!" sqref="M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M23:T23">
      <formula1>kind_of_cons</formula1>
    </dataValidation>
    <dataValidation allowBlank="1" promptTitle="checkPeriodRange" sqref="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dataValidation allowBlank="1" showInputMessage="1" showErrorMessage="1" prompt="Для выбора выполните двойной щелчок левой клавиши мыши по соответствующей ячейке." sqref="JO24 Q65556:Q65557 JM65556:JM65557 TI65556:TI65557 ADE65556:ADE65557 ANA65556:ANA65557 AWW65556:AWW65557 BGS65556:BGS65557 BQO65556:BQO65557 CAK65556:CAK65557 CKG65556:CKG65557 CUC65556:CUC65557 DDY65556:DDY65557 DNU65556:DNU65557 DXQ65556:DXQ65557 EHM65556:EHM65557 ERI65556:ERI65557 FBE65556:FBE65557 FLA65556:FLA65557 FUW65556:FUW65557 GES65556:GES65557 GOO65556:GOO65557 GYK65556:GYK65557 HIG65556:HIG65557 HSC65556:HSC65557 IBY65556:IBY65557 ILU65556:ILU65557 IVQ65556:IVQ65557 JFM65556:JFM65557 JPI65556:JPI65557 JZE65556:JZE65557 KJA65556:KJA65557 KSW65556:KSW65557 LCS65556:LCS65557 LMO65556:LMO65557 LWK65556:LWK65557 MGG65556:MGG65557 MQC65556:MQC65557 MZY65556:MZY65557 NJU65556:NJU65557 NTQ65556:NTQ65557 ODM65556:ODM65557 ONI65556:ONI65557 OXE65556:OXE65557 PHA65556:PHA65557 PQW65556:PQW65557 QAS65556:QAS65557 QKO65556:QKO65557 QUK65556:QUK65557 REG65556:REG65557 ROC65556:ROC65557 RXY65556:RXY65557 SHU65556:SHU65557 SRQ65556:SRQ65557 TBM65556:TBM65557 TLI65556:TLI65557 TVE65556:TVE65557 UFA65556:UFA65557 UOW65556:UOW65557 UYS65556:UYS65557 VIO65556:VIO65557 VSK65556:VSK65557 WCG65556:WCG65557 WMC65556:WMC65557 WVY65556:WVY65557 Q131092:Q131093 JM131092:JM131093 TI131092:TI131093 ADE131092:ADE131093 ANA131092:ANA131093 AWW131092:AWW131093 BGS131092:BGS131093 BQO131092:BQO131093 CAK131092:CAK131093 CKG131092:CKG131093 CUC131092:CUC131093 DDY131092:DDY131093 DNU131092:DNU131093 DXQ131092:DXQ131093 EHM131092:EHM131093 ERI131092:ERI131093 FBE131092:FBE131093 FLA131092:FLA131093 FUW131092:FUW131093 GES131092:GES131093 GOO131092:GOO131093 GYK131092:GYK131093 HIG131092:HIG131093 HSC131092:HSC131093 IBY131092:IBY131093 ILU131092:ILU131093 IVQ131092:IVQ131093 JFM131092:JFM131093 JPI131092:JPI131093 JZE131092:JZE131093 KJA131092:KJA131093 KSW131092:KSW131093 LCS131092:LCS131093 LMO131092:LMO131093 LWK131092:LWK131093 MGG131092:MGG131093 MQC131092:MQC131093 MZY131092:MZY131093 NJU131092:NJU131093 NTQ131092:NTQ131093 ODM131092:ODM131093 ONI131092:ONI131093 OXE131092:OXE131093 PHA131092:PHA131093 PQW131092:PQW131093 QAS131092:QAS131093 QKO131092:QKO131093 QUK131092:QUK131093 REG131092:REG131093 ROC131092:ROC131093 RXY131092:RXY131093 SHU131092:SHU131093 SRQ131092:SRQ131093 TBM131092:TBM131093 TLI131092:TLI131093 TVE131092:TVE131093 UFA131092:UFA131093 UOW131092:UOW131093 UYS131092:UYS131093 VIO131092:VIO131093 VSK131092:VSK131093 WCG131092:WCG131093 WMC131092:WMC131093 WVY131092:WVY131093 Q196628:Q196629 JM196628:JM196629 TI196628:TI196629 ADE196628:ADE196629 ANA196628:ANA196629 AWW196628:AWW196629 BGS196628:BGS196629 BQO196628:BQO196629 CAK196628:CAK196629 CKG196628:CKG196629 CUC196628:CUC196629 DDY196628:DDY196629 DNU196628:DNU196629 DXQ196628:DXQ196629 EHM196628:EHM196629 ERI196628:ERI196629 FBE196628:FBE196629 FLA196628:FLA196629 FUW196628:FUW196629 GES196628:GES196629 GOO196628:GOO196629 GYK196628:GYK196629 HIG196628:HIG196629 HSC196628:HSC196629 IBY196628:IBY196629 ILU196628:ILU196629 IVQ196628:IVQ196629 JFM196628:JFM196629 JPI196628:JPI196629 JZE196628:JZE196629 KJA196628:KJA196629 KSW196628:KSW196629 LCS196628:LCS196629 LMO196628:LMO196629 LWK196628:LWK196629 MGG196628:MGG196629 MQC196628:MQC196629 MZY196628:MZY196629 NJU196628:NJU196629 NTQ196628:NTQ196629 ODM196628:ODM196629 ONI196628:ONI196629 OXE196628:OXE196629 PHA196628:PHA196629 PQW196628:PQW196629 QAS196628:QAS196629 QKO196628:QKO196629 QUK196628:QUK196629 REG196628:REG196629 ROC196628:ROC196629 RXY196628:RXY196629 SHU196628:SHU196629 SRQ196628:SRQ196629 TBM196628:TBM196629 TLI196628:TLI196629 TVE196628:TVE196629 UFA196628:UFA196629 UOW196628:UOW196629 UYS196628:UYS196629 VIO196628:VIO196629 VSK196628:VSK196629 WCG196628:WCG196629 WMC196628:WMC196629 WVY196628:WVY196629 Q262164:Q262165 JM262164:JM262165 TI262164:TI262165 ADE262164:ADE262165 ANA262164:ANA262165 AWW262164:AWW262165 BGS262164:BGS262165 BQO262164:BQO262165 CAK262164:CAK262165 CKG262164:CKG262165 CUC262164:CUC262165 DDY262164:DDY262165 DNU262164:DNU262165 DXQ262164:DXQ262165 EHM262164:EHM262165 ERI262164:ERI262165 FBE262164:FBE262165 FLA262164:FLA262165 FUW262164:FUW262165 GES262164:GES262165 GOO262164:GOO262165 GYK262164:GYK262165 HIG262164:HIG262165 HSC262164:HSC262165 IBY262164:IBY262165 ILU262164:ILU262165 IVQ262164:IVQ262165 JFM262164:JFM262165 JPI262164:JPI262165 JZE262164:JZE262165 KJA262164:KJA262165 KSW262164:KSW262165 LCS262164:LCS262165 LMO262164:LMO262165 LWK262164:LWK262165 MGG262164:MGG262165 MQC262164:MQC262165 MZY262164:MZY262165 NJU262164:NJU262165 NTQ262164:NTQ262165 ODM262164:ODM262165 ONI262164:ONI262165 OXE262164:OXE262165 PHA262164:PHA262165 PQW262164:PQW262165 QAS262164:QAS262165 QKO262164:QKO262165 QUK262164:QUK262165 REG262164:REG262165 ROC262164:ROC262165 RXY262164:RXY262165 SHU262164:SHU262165 SRQ262164:SRQ262165 TBM262164:TBM262165 TLI262164:TLI262165 TVE262164:TVE262165 UFA262164:UFA262165 UOW262164:UOW262165 UYS262164:UYS262165 VIO262164:VIO262165 VSK262164:VSK262165 WCG262164:WCG262165 WMC262164:WMC262165 WVY262164:WVY262165 Q327700:Q327701 JM327700:JM327701 TI327700:TI327701 ADE327700:ADE327701 ANA327700:ANA327701 AWW327700:AWW327701 BGS327700:BGS327701 BQO327700:BQO327701 CAK327700:CAK327701 CKG327700:CKG327701 CUC327700:CUC327701 DDY327700:DDY327701 DNU327700:DNU327701 DXQ327700:DXQ327701 EHM327700:EHM327701 ERI327700:ERI327701 FBE327700:FBE327701 FLA327700:FLA327701 FUW327700:FUW327701 GES327700:GES327701 GOO327700:GOO327701 GYK327700:GYK327701 HIG327700:HIG327701 HSC327700:HSC327701 IBY327700:IBY327701 ILU327700:ILU327701 IVQ327700:IVQ327701 JFM327700:JFM327701 JPI327700:JPI327701 JZE327700:JZE327701 KJA327700:KJA327701 KSW327700:KSW327701 LCS327700:LCS327701 LMO327700:LMO327701 LWK327700:LWK327701 MGG327700:MGG327701 MQC327700:MQC327701 MZY327700:MZY327701 NJU327700:NJU327701 NTQ327700:NTQ327701 ODM327700:ODM327701 ONI327700:ONI327701 OXE327700:OXE327701 PHA327700:PHA327701 PQW327700:PQW327701 QAS327700:QAS327701 QKO327700:QKO327701 QUK327700:QUK327701 REG327700:REG327701 ROC327700:ROC327701 RXY327700:RXY327701 SHU327700:SHU327701 SRQ327700:SRQ327701 TBM327700:TBM327701 TLI327700:TLI327701 TVE327700:TVE327701 UFA327700:UFA327701 UOW327700:UOW327701 UYS327700:UYS327701 VIO327700:VIO327701 VSK327700:VSK327701 WCG327700:WCG327701 WMC327700:WMC327701 WVY327700:WVY327701 Q393236:Q393237 JM393236:JM393237 TI393236:TI393237 ADE393236:ADE393237 ANA393236:ANA393237 AWW393236:AWW393237 BGS393236:BGS393237 BQO393236:BQO393237 CAK393236:CAK393237 CKG393236:CKG393237 CUC393236:CUC393237 DDY393236:DDY393237 DNU393236:DNU393237 DXQ393236:DXQ393237 EHM393236:EHM393237 ERI393236:ERI393237 FBE393236:FBE393237 FLA393236:FLA393237 FUW393236:FUW393237 GES393236:GES393237 GOO393236:GOO393237 GYK393236:GYK393237 HIG393236:HIG393237 HSC393236:HSC393237 IBY393236:IBY393237 ILU393236:ILU393237 IVQ393236:IVQ393237 JFM393236:JFM393237 JPI393236:JPI393237 JZE393236:JZE393237 KJA393236:KJA393237 KSW393236:KSW393237 LCS393236:LCS393237 LMO393236:LMO393237 LWK393236:LWK393237 MGG393236:MGG393237 MQC393236:MQC393237 MZY393236:MZY393237 NJU393236:NJU393237 NTQ393236:NTQ393237 ODM393236:ODM393237 ONI393236:ONI393237 OXE393236:OXE393237 PHA393236:PHA393237 PQW393236:PQW393237 QAS393236:QAS393237 QKO393236:QKO393237 QUK393236:QUK393237 REG393236:REG393237 ROC393236:ROC393237 RXY393236:RXY393237 SHU393236:SHU393237 SRQ393236:SRQ393237 TBM393236:TBM393237 TLI393236:TLI393237 TVE393236:TVE393237 UFA393236:UFA393237 UOW393236:UOW393237 UYS393236:UYS393237 VIO393236:VIO393237 VSK393236:VSK393237 WCG393236:WCG393237 WMC393236:WMC393237 WVY393236:WVY393237 Q458772:Q458773 JM458772:JM458773 TI458772:TI458773 ADE458772:ADE458773 ANA458772:ANA458773 AWW458772:AWW458773 BGS458772:BGS458773 BQO458772:BQO458773 CAK458772:CAK458773 CKG458772:CKG458773 CUC458772:CUC458773 DDY458772:DDY458773 DNU458772:DNU458773 DXQ458772:DXQ458773 EHM458772:EHM458773 ERI458772:ERI458773 FBE458772:FBE458773 FLA458772:FLA458773 FUW458772:FUW458773 GES458772:GES458773 GOO458772:GOO458773 GYK458772:GYK458773 HIG458772:HIG458773 HSC458772:HSC458773 IBY458772:IBY458773 ILU458772:ILU458773 IVQ458772:IVQ458773 JFM458772:JFM458773 JPI458772:JPI458773 JZE458772:JZE458773 KJA458772:KJA458773 KSW458772:KSW458773 LCS458772:LCS458773 LMO458772:LMO458773 LWK458772:LWK458773 MGG458772:MGG458773 MQC458772:MQC458773 MZY458772:MZY458773 NJU458772:NJU458773 NTQ458772:NTQ458773 ODM458772:ODM458773 ONI458772:ONI458773 OXE458772:OXE458773 PHA458772:PHA458773 PQW458772:PQW458773 QAS458772:QAS458773 QKO458772:QKO458773 QUK458772:QUK458773 REG458772:REG458773 ROC458772:ROC458773 RXY458772:RXY458773 SHU458772:SHU458773 SRQ458772:SRQ458773 TBM458772:TBM458773 TLI458772:TLI458773 TVE458772:TVE458773 UFA458772:UFA458773 UOW458772:UOW458773 UYS458772:UYS458773 VIO458772:VIO458773 VSK458772:VSK458773 WCG458772:WCG458773 WMC458772:WMC458773 WVY458772:WVY458773 Q524308:Q524309 JM524308:JM524309 TI524308:TI524309 ADE524308:ADE524309 ANA524308:ANA524309 AWW524308:AWW524309 BGS524308:BGS524309 BQO524308:BQO524309 CAK524308:CAK524309 CKG524308:CKG524309 CUC524308:CUC524309 DDY524308:DDY524309 DNU524308:DNU524309 DXQ524308:DXQ524309 EHM524308:EHM524309 ERI524308:ERI524309 FBE524308:FBE524309 FLA524308:FLA524309 FUW524308:FUW524309 GES524308:GES524309 GOO524308:GOO524309 GYK524308:GYK524309 HIG524308:HIG524309 HSC524308:HSC524309 IBY524308:IBY524309 ILU524308:ILU524309 IVQ524308:IVQ524309 JFM524308:JFM524309 JPI524308:JPI524309 JZE524308:JZE524309 KJA524308:KJA524309 KSW524308:KSW524309 LCS524308:LCS524309 LMO524308:LMO524309 LWK524308:LWK524309 MGG524308:MGG524309 MQC524308:MQC524309 MZY524308:MZY524309 NJU524308:NJU524309 NTQ524308:NTQ524309 ODM524308:ODM524309 ONI524308:ONI524309 OXE524308:OXE524309 PHA524308:PHA524309 PQW524308:PQW524309 QAS524308:QAS524309 QKO524308:QKO524309 QUK524308:QUK524309 REG524308:REG524309 ROC524308:ROC524309 RXY524308:RXY524309 SHU524308:SHU524309 SRQ524308:SRQ524309 TBM524308:TBM524309 TLI524308:TLI524309 TVE524308:TVE524309 UFA524308:UFA524309 UOW524308:UOW524309 UYS524308:UYS524309 VIO524308:VIO524309 VSK524308:VSK524309 WCG524308:WCG524309 WMC524308:WMC524309 WVY524308:WVY524309 Q589844:Q589845 JM589844:JM589845 TI589844:TI589845 ADE589844:ADE589845 ANA589844:ANA589845 AWW589844:AWW589845 BGS589844:BGS589845 BQO589844:BQO589845 CAK589844:CAK589845 CKG589844:CKG589845 CUC589844:CUC589845 DDY589844:DDY589845 DNU589844:DNU589845 DXQ589844:DXQ589845 EHM589844:EHM589845 ERI589844:ERI589845 FBE589844:FBE589845 FLA589844:FLA589845 FUW589844:FUW589845 GES589844:GES589845 GOO589844:GOO589845 GYK589844:GYK589845 HIG589844:HIG589845 HSC589844:HSC589845 IBY589844:IBY589845 ILU589844:ILU589845 IVQ589844:IVQ589845 JFM589844:JFM589845 JPI589844:JPI589845 JZE589844:JZE589845 KJA589844:KJA589845 KSW589844:KSW589845 LCS589844:LCS589845 LMO589844:LMO589845 LWK589844:LWK589845 MGG589844:MGG589845 MQC589844:MQC589845 MZY589844:MZY589845 NJU589844:NJU589845 NTQ589844:NTQ589845 ODM589844:ODM589845 ONI589844:ONI589845 OXE589844:OXE589845 PHA589844:PHA589845 PQW589844:PQW589845 QAS589844:QAS589845 QKO589844:QKO589845 QUK589844:QUK589845 REG589844:REG589845 ROC589844:ROC589845 RXY589844:RXY589845 SHU589844:SHU589845 SRQ589844:SRQ589845 TBM589844:TBM589845 TLI589844:TLI589845 TVE589844:TVE589845 UFA589844:UFA589845 UOW589844:UOW589845 UYS589844:UYS589845 VIO589844:VIO589845 VSK589844:VSK589845 WCG589844:WCG589845 WMC589844:WMC589845 WVY589844:WVY589845 Q655380:Q655381 JM655380:JM655381 TI655380:TI655381 ADE655380:ADE655381 ANA655380:ANA655381 AWW655380:AWW655381 BGS655380:BGS655381 BQO655380:BQO655381 CAK655380:CAK655381 CKG655380:CKG655381 CUC655380:CUC655381 DDY655380:DDY655381 DNU655380:DNU655381 DXQ655380:DXQ655381 EHM655380:EHM655381 ERI655380:ERI655381 FBE655380:FBE655381 FLA655380:FLA655381 FUW655380:FUW655381 GES655380:GES655381 GOO655380:GOO655381 GYK655380:GYK655381 HIG655380:HIG655381 HSC655380:HSC655381 IBY655380:IBY655381 ILU655380:ILU655381 IVQ655380:IVQ655381 JFM655380:JFM655381 JPI655380:JPI655381 JZE655380:JZE655381 KJA655380:KJA655381 KSW655380:KSW655381 LCS655380:LCS655381 LMO655380:LMO655381 LWK655380:LWK655381 MGG655380:MGG655381 MQC655380:MQC655381 MZY655380:MZY655381 NJU655380:NJU655381 NTQ655380:NTQ655381 ODM655380:ODM655381 ONI655380:ONI655381 OXE655380:OXE655381 PHA655380:PHA655381 PQW655380:PQW655381 QAS655380:QAS655381 QKO655380:QKO655381 QUK655380:QUK655381 REG655380:REG655381 ROC655380:ROC655381 RXY655380:RXY655381 SHU655380:SHU655381 SRQ655380:SRQ655381 TBM655380:TBM655381 TLI655380:TLI655381 TVE655380:TVE655381 UFA655380:UFA655381 UOW655380:UOW655381 UYS655380:UYS655381 VIO655380:VIO655381 VSK655380:VSK655381 WCG655380:WCG655381 WMC655380:WMC655381 WVY655380:WVY655381 Q720916:Q720917 JM720916:JM720917 TI720916:TI720917 ADE720916:ADE720917 ANA720916:ANA720917 AWW720916:AWW720917 BGS720916:BGS720917 BQO720916:BQO720917 CAK720916:CAK720917 CKG720916:CKG720917 CUC720916:CUC720917 DDY720916:DDY720917 DNU720916:DNU720917 DXQ720916:DXQ720917 EHM720916:EHM720917 ERI720916:ERI720917 FBE720916:FBE720917 FLA720916:FLA720917 FUW720916:FUW720917 GES720916:GES720917 GOO720916:GOO720917 GYK720916:GYK720917 HIG720916:HIG720917 HSC720916:HSC720917 IBY720916:IBY720917 ILU720916:ILU720917 IVQ720916:IVQ720917 JFM720916:JFM720917 JPI720916:JPI720917 JZE720916:JZE720917 KJA720916:KJA720917 KSW720916:KSW720917 LCS720916:LCS720917 LMO720916:LMO720917 LWK720916:LWK720917 MGG720916:MGG720917 MQC720916:MQC720917 MZY720916:MZY720917 NJU720916:NJU720917 NTQ720916:NTQ720917 ODM720916:ODM720917 ONI720916:ONI720917 OXE720916:OXE720917 PHA720916:PHA720917 PQW720916:PQW720917 QAS720916:QAS720917 QKO720916:QKO720917 QUK720916:QUK720917 REG720916:REG720917 ROC720916:ROC720917 RXY720916:RXY720917 SHU720916:SHU720917 SRQ720916:SRQ720917 TBM720916:TBM720917 TLI720916:TLI720917 TVE720916:TVE720917 UFA720916:UFA720917 UOW720916:UOW720917 UYS720916:UYS720917 VIO720916:VIO720917 VSK720916:VSK720917 WCG720916:WCG720917 WMC720916:WMC720917 WVY720916:WVY720917 Q786452:Q786453 JM786452:JM786453 TI786452:TI786453 ADE786452:ADE786453 ANA786452:ANA786453 AWW786452:AWW786453 BGS786452:BGS786453 BQO786452:BQO786453 CAK786452:CAK786453 CKG786452:CKG786453 CUC786452:CUC786453 DDY786452:DDY786453 DNU786452:DNU786453 DXQ786452:DXQ786453 EHM786452:EHM786453 ERI786452:ERI786453 FBE786452:FBE786453 FLA786452:FLA786453 FUW786452:FUW786453 GES786452:GES786453 GOO786452:GOO786453 GYK786452:GYK786453 HIG786452:HIG786453 HSC786452:HSC786453 IBY786452:IBY786453 ILU786452:ILU786453 IVQ786452:IVQ786453 JFM786452:JFM786453 JPI786452:JPI786453 JZE786452:JZE786453 KJA786452:KJA786453 KSW786452:KSW786453 LCS786452:LCS786453 LMO786452:LMO786453 LWK786452:LWK786453 MGG786452:MGG786453 MQC786452:MQC786453 MZY786452:MZY786453 NJU786452:NJU786453 NTQ786452:NTQ786453 ODM786452:ODM786453 ONI786452:ONI786453 OXE786452:OXE786453 PHA786452:PHA786453 PQW786452:PQW786453 QAS786452:QAS786453 QKO786452:QKO786453 QUK786452:QUK786453 REG786452:REG786453 ROC786452:ROC786453 RXY786452:RXY786453 SHU786452:SHU786453 SRQ786452:SRQ786453 TBM786452:TBM786453 TLI786452:TLI786453 TVE786452:TVE786453 UFA786452:UFA786453 UOW786452:UOW786453 UYS786452:UYS786453 VIO786452:VIO786453 VSK786452:VSK786453 WCG786452:WCG786453 WMC786452:WMC786453 WVY786452:WVY786453 Q851988:Q851989 JM851988:JM851989 TI851988:TI851989 ADE851988:ADE851989 ANA851988:ANA851989 AWW851988:AWW851989 BGS851988:BGS851989 BQO851988:BQO851989 CAK851988:CAK851989 CKG851988:CKG851989 CUC851988:CUC851989 DDY851988:DDY851989 DNU851988:DNU851989 DXQ851988:DXQ851989 EHM851988:EHM851989 ERI851988:ERI851989 FBE851988:FBE851989 FLA851988:FLA851989 FUW851988:FUW851989 GES851988:GES851989 GOO851988:GOO851989 GYK851988:GYK851989 HIG851988:HIG851989 HSC851988:HSC851989 IBY851988:IBY851989 ILU851988:ILU851989 IVQ851988:IVQ851989 JFM851988:JFM851989 JPI851988:JPI851989 JZE851988:JZE851989 KJA851988:KJA851989 KSW851988:KSW851989 LCS851988:LCS851989 LMO851988:LMO851989 LWK851988:LWK851989 MGG851988:MGG851989 MQC851988:MQC851989 MZY851988:MZY851989 NJU851988:NJU851989 NTQ851988:NTQ851989 ODM851988:ODM851989 ONI851988:ONI851989 OXE851988:OXE851989 PHA851988:PHA851989 PQW851988:PQW851989 QAS851988:QAS851989 QKO851988:QKO851989 QUK851988:QUK851989 REG851988:REG851989 ROC851988:ROC851989 RXY851988:RXY851989 SHU851988:SHU851989 SRQ851988:SRQ851989 TBM851988:TBM851989 TLI851988:TLI851989 TVE851988:TVE851989 UFA851988:UFA851989 UOW851988:UOW851989 UYS851988:UYS851989 VIO851988:VIO851989 VSK851988:VSK851989 WCG851988:WCG851989 WMC851988:WMC851989 WVY851988:WVY851989 Q917524:Q917525 JM917524:JM917525 TI917524:TI917525 ADE917524:ADE917525 ANA917524:ANA917525 AWW917524:AWW917525 BGS917524:BGS917525 BQO917524:BQO917525 CAK917524:CAK917525 CKG917524:CKG917525 CUC917524:CUC917525 DDY917524:DDY917525 DNU917524:DNU917525 DXQ917524:DXQ917525 EHM917524:EHM917525 ERI917524:ERI917525 FBE917524:FBE917525 FLA917524:FLA917525 FUW917524:FUW917525 GES917524:GES917525 GOO917524:GOO917525 GYK917524:GYK917525 HIG917524:HIG917525 HSC917524:HSC917525 IBY917524:IBY917525 ILU917524:ILU917525 IVQ917524:IVQ917525 JFM917524:JFM917525 JPI917524:JPI917525 JZE917524:JZE917525 KJA917524:KJA917525 KSW917524:KSW917525 LCS917524:LCS917525 LMO917524:LMO917525 LWK917524:LWK917525 MGG917524:MGG917525 MQC917524:MQC917525 MZY917524:MZY917525 NJU917524:NJU917525 NTQ917524:NTQ917525 ODM917524:ODM917525 ONI917524:ONI917525 OXE917524:OXE917525 PHA917524:PHA917525 PQW917524:PQW917525 QAS917524:QAS917525 QKO917524:QKO917525 QUK917524:QUK917525 REG917524:REG917525 ROC917524:ROC917525 RXY917524:RXY917525 SHU917524:SHU917525 SRQ917524:SRQ917525 TBM917524:TBM917525 TLI917524:TLI917525 TVE917524:TVE917525 UFA917524:UFA917525 UOW917524:UOW917525 UYS917524:UYS917525 VIO917524:VIO917525 VSK917524:VSK917525 WCG917524:WCG917525 WMC917524:WMC917525 WVY917524:WVY917525 Q983060:Q983061 JM983060:JM983061 TI983060:TI983061 ADE983060:ADE983061 ANA983060:ANA983061 AWW983060:AWW983061 BGS983060:BGS983061 BQO983060:BQO983061 CAK983060:CAK983061 CKG983060:CKG983061 CUC983060:CUC983061 DDY983060:DDY983061 DNU983060:DNU983061 DXQ983060:DXQ983061 EHM983060:EHM983061 ERI983060:ERI983061 FBE983060:FBE983061 FLA983060:FLA983061 FUW983060:FUW983061 GES983060:GES983061 GOO983060:GOO983061 GYK983060:GYK983061 HIG983060:HIG983061 HSC983060:HSC983061 IBY983060:IBY983061 ILU983060:ILU983061 IVQ983060:IVQ983061 JFM983060:JFM983061 JPI983060:JPI983061 JZE983060:JZE983061 KJA983060:KJA983061 KSW983060:KSW983061 LCS983060:LCS983061 LMO983060:LMO983061 LWK983060:LWK983061 MGG983060:MGG983061 MQC983060:MQC983061 MZY983060:MZY983061 NJU983060:NJU983061 NTQ983060:NTQ983061 ODM983060:ODM983061 ONI983060:ONI983061 OXE983060:OXE983061 PHA983060:PHA983061 PQW983060:PQW983061 QAS983060:QAS983061 QKO983060:QKO983061 QUK983060:QUK983061 REG983060:REG983061 ROC983060:ROC983061 RXY983060:RXY983061 SHU983060:SHU983061 SRQ983060:SRQ983061 TBM983060:TBM983061 TLI983060:TLI983061 TVE983060:TVE983061 UFA983060:UFA983061 UOW983060:UOW983061 UYS983060:UYS983061 VIO983060:VIO983061 VSK983060:VSK983061 WCG983060:WCG983061 WMC983060:WMC983061 WVY983060:WVY983061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WWA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S24 Q24:Q25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P65556:P65557 JL65556:JL65557 TH65556:TH65557 ADD65556:ADD65557 AMZ65556:AMZ65557 AWV65556:AWV65557 BGR65556:BGR65557 BQN65556:BQN65557 CAJ65556:CAJ65557 CKF65556:CKF65557 CUB65556:CUB65557 DDX65556:DDX65557 DNT65556:DNT65557 DXP65556:DXP65557 EHL65556:EHL65557 ERH65556:ERH65557 FBD65556:FBD65557 FKZ65556:FKZ65557 FUV65556:FUV65557 GER65556:GER65557 GON65556:GON65557 GYJ65556:GYJ65557 HIF65556:HIF65557 HSB65556:HSB65557 IBX65556:IBX65557 ILT65556:ILT65557 IVP65556:IVP65557 JFL65556:JFL65557 JPH65556:JPH65557 JZD65556:JZD65557 KIZ65556:KIZ65557 KSV65556:KSV65557 LCR65556:LCR65557 LMN65556:LMN65557 LWJ65556:LWJ65557 MGF65556:MGF65557 MQB65556:MQB65557 MZX65556:MZX65557 NJT65556:NJT65557 NTP65556:NTP65557 ODL65556:ODL65557 ONH65556:ONH65557 OXD65556:OXD65557 PGZ65556:PGZ65557 PQV65556:PQV65557 QAR65556:QAR65557 QKN65556:QKN65557 QUJ65556:QUJ65557 REF65556:REF65557 ROB65556:ROB65557 RXX65556:RXX65557 SHT65556:SHT65557 SRP65556:SRP65557 TBL65556:TBL65557 TLH65556:TLH65557 TVD65556:TVD65557 UEZ65556:UEZ65557 UOV65556:UOV65557 UYR65556:UYR65557 VIN65556:VIN65557 VSJ65556:VSJ65557 WCF65556:WCF65557 WMB65556:WMB65557 WVX65556:WVX65557 P131092:P131093 JL131092:JL131093 TH131092:TH131093 ADD131092:ADD131093 AMZ131092:AMZ131093 AWV131092:AWV131093 BGR131092:BGR131093 BQN131092:BQN131093 CAJ131092:CAJ131093 CKF131092:CKF131093 CUB131092:CUB131093 DDX131092:DDX131093 DNT131092:DNT131093 DXP131092:DXP131093 EHL131092:EHL131093 ERH131092:ERH131093 FBD131092:FBD131093 FKZ131092:FKZ131093 FUV131092:FUV131093 GER131092:GER131093 GON131092:GON131093 GYJ131092:GYJ131093 HIF131092:HIF131093 HSB131092:HSB131093 IBX131092:IBX131093 ILT131092:ILT131093 IVP131092:IVP131093 JFL131092:JFL131093 JPH131092:JPH131093 JZD131092:JZD131093 KIZ131092:KIZ131093 KSV131092:KSV131093 LCR131092:LCR131093 LMN131092:LMN131093 LWJ131092:LWJ131093 MGF131092:MGF131093 MQB131092:MQB131093 MZX131092:MZX131093 NJT131092:NJT131093 NTP131092:NTP131093 ODL131092:ODL131093 ONH131092:ONH131093 OXD131092:OXD131093 PGZ131092:PGZ131093 PQV131092:PQV131093 QAR131092:QAR131093 QKN131092:QKN131093 QUJ131092:QUJ131093 REF131092:REF131093 ROB131092:ROB131093 RXX131092:RXX131093 SHT131092:SHT131093 SRP131092:SRP131093 TBL131092:TBL131093 TLH131092:TLH131093 TVD131092:TVD131093 UEZ131092:UEZ131093 UOV131092:UOV131093 UYR131092:UYR131093 VIN131092:VIN131093 VSJ131092:VSJ131093 WCF131092:WCF131093 WMB131092:WMB131093 WVX131092:WVX131093 P196628:P196629 JL196628:JL196629 TH196628:TH196629 ADD196628:ADD196629 AMZ196628:AMZ196629 AWV196628:AWV196629 BGR196628:BGR196629 BQN196628:BQN196629 CAJ196628:CAJ196629 CKF196628:CKF196629 CUB196628:CUB196629 DDX196628:DDX196629 DNT196628:DNT196629 DXP196628:DXP196629 EHL196628:EHL196629 ERH196628:ERH196629 FBD196628:FBD196629 FKZ196628:FKZ196629 FUV196628:FUV196629 GER196628:GER196629 GON196628:GON196629 GYJ196628:GYJ196629 HIF196628:HIF196629 HSB196628:HSB196629 IBX196628:IBX196629 ILT196628:ILT196629 IVP196628:IVP196629 JFL196628:JFL196629 JPH196628:JPH196629 JZD196628:JZD196629 KIZ196628:KIZ196629 KSV196628:KSV196629 LCR196628:LCR196629 LMN196628:LMN196629 LWJ196628:LWJ196629 MGF196628:MGF196629 MQB196628:MQB196629 MZX196628:MZX196629 NJT196628:NJT196629 NTP196628:NTP196629 ODL196628:ODL196629 ONH196628:ONH196629 OXD196628:OXD196629 PGZ196628:PGZ196629 PQV196628:PQV196629 QAR196628:QAR196629 QKN196628:QKN196629 QUJ196628:QUJ196629 REF196628:REF196629 ROB196628:ROB196629 RXX196628:RXX196629 SHT196628:SHT196629 SRP196628:SRP196629 TBL196628:TBL196629 TLH196628:TLH196629 TVD196628:TVD196629 UEZ196628:UEZ196629 UOV196628:UOV196629 UYR196628:UYR196629 VIN196628:VIN196629 VSJ196628:VSJ196629 WCF196628:WCF196629 WMB196628:WMB196629 WVX196628:WVX196629 P262164:P262165 JL262164:JL262165 TH262164:TH262165 ADD262164:ADD262165 AMZ262164:AMZ262165 AWV262164:AWV262165 BGR262164:BGR262165 BQN262164:BQN262165 CAJ262164:CAJ262165 CKF262164:CKF262165 CUB262164:CUB262165 DDX262164:DDX262165 DNT262164:DNT262165 DXP262164:DXP262165 EHL262164:EHL262165 ERH262164:ERH262165 FBD262164:FBD262165 FKZ262164:FKZ262165 FUV262164:FUV262165 GER262164:GER262165 GON262164:GON262165 GYJ262164:GYJ262165 HIF262164:HIF262165 HSB262164:HSB262165 IBX262164:IBX262165 ILT262164:ILT262165 IVP262164:IVP262165 JFL262164:JFL262165 JPH262164:JPH262165 JZD262164:JZD262165 KIZ262164:KIZ262165 KSV262164:KSV262165 LCR262164:LCR262165 LMN262164:LMN262165 LWJ262164:LWJ262165 MGF262164:MGF262165 MQB262164:MQB262165 MZX262164:MZX262165 NJT262164:NJT262165 NTP262164:NTP262165 ODL262164:ODL262165 ONH262164:ONH262165 OXD262164:OXD262165 PGZ262164:PGZ262165 PQV262164:PQV262165 QAR262164:QAR262165 QKN262164:QKN262165 QUJ262164:QUJ262165 REF262164:REF262165 ROB262164:ROB262165 RXX262164:RXX262165 SHT262164:SHT262165 SRP262164:SRP262165 TBL262164:TBL262165 TLH262164:TLH262165 TVD262164:TVD262165 UEZ262164:UEZ262165 UOV262164:UOV262165 UYR262164:UYR262165 VIN262164:VIN262165 VSJ262164:VSJ262165 WCF262164:WCF262165 WMB262164:WMB262165 WVX262164:WVX262165 P327700:P327701 JL327700:JL327701 TH327700:TH327701 ADD327700:ADD327701 AMZ327700:AMZ327701 AWV327700:AWV327701 BGR327700:BGR327701 BQN327700:BQN327701 CAJ327700:CAJ327701 CKF327700:CKF327701 CUB327700:CUB327701 DDX327700:DDX327701 DNT327700:DNT327701 DXP327700:DXP327701 EHL327700:EHL327701 ERH327700:ERH327701 FBD327700:FBD327701 FKZ327700:FKZ327701 FUV327700:FUV327701 GER327700:GER327701 GON327700:GON327701 GYJ327700:GYJ327701 HIF327700:HIF327701 HSB327700:HSB327701 IBX327700:IBX327701 ILT327700:ILT327701 IVP327700:IVP327701 JFL327700:JFL327701 JPH327700:JPH327701 JZD327700:JZD327701 KIZ327700:KIZ327701 KSV327700:KSV327701 LCR327700:LCR327701 LMN327700:LMN327701 LWJ327700:LWJ327701 MGF327700:MGF327701 MQB327700:MQB327701 MZX327700:MZX327701 NJT327700:NJT327701 NTP327700:NTP327701 ODL327700:ODL327701 ONH327700:ONH327701 OXD327700:OXD327701 PGZ327700:PGZ327701 PQV327700:PQV327701 QAR327700:QAR327701 QKN327700:QKN327701 QUJ327700:QUJ327701 REF327700:REF327701 ROB327700:ROB327701 RXX327700:RXX327701 SHT327700:SHT327701 SRP327700:SRP327701 TBL327700:TBL327701 TLH327700:TLH327701 TVD327700:TVD327701 UEZ327700:UEZ327701 UOV327700:UOV327701 UYR327700:UYR327701 VIN327700:VIN327701 VSJ327700:VSJ327701 WCF327700:WCF327701 WMB327700:WMB327701 WVX327700:WVX327701 P393236:P393237 JL393236:JL393237 TH393236:TH393237 ADD393236:ADD393237 AMZ393236:AMZ393237 AWV393236:AWV393237 BGR393236:BGR393237 BQN393236:BQN393237 CAJ393236:CAJ393237 CKF393236:CKF393237 CUB393236:CUB393237 DDX393236:DDX393237 DNT393236:DNT393237 DXP393236:DXP393237 EHL393236:EHL393237 ERH393236:ERH393237 FBD393236:FBD393237 FKZ393236:FKZ393237 FUV393236:FUV393237 GER393236:GER393237 GON393236:GON393237 GYJ393236:GYJ393237 HIF393236:HIF393237 HSB393236:HSB393237 IBX393236:IBX393237 ILT393236:ILT393237 IVP393236:IVP393237 JFL393236:JFL393237 JPH393236:JPH393237 JZD393236:JZD393237 KIZ393236:KIZ393237 KSV393236:KSV393237 LCR393236:LCR393237 LMN393236:LMN393237 LWJ393236:LWJ393237 MGF393236:MGF393237 MQB393236:MQB393237 MZX393236:MZX393237 NJT393236:NJT393237 NTP393236:NTP393237 ODL393236:ODL393237 ONH393236:ONH393237 OXD393236:OXD393237 PGZ393236:PGZ393237 PQV393236:PQV393237 QAR393236:QAR393237 QKN393236:QKN393237 QUJ393236:QUJ393237 REF393236:REF393237 ROB393236:ROB393237 RXX393236:RXX393237 SHT393236:SHT393237 SRP393236:SRP393237 TBL393236:TBL393237 TLH393236:TLH393237 TVD393236:TVD393237 UEZ393236:UEZ393237 UOV393236:UOV393237 UYR393236:UYR393237 VIN393236:VIN393237 VSJ393236:VSJ393237 WCF393236:WCF393237 WMB393236:WMB393237 WVX393236:WVX393237 P458772:P458773 JL458772:JL458773 TH458772:TH458773 ADD458772:ADD458773 AMZ458772:AMZ458773 AWV458772:AWV458773 BGR458772:BGR458773 BQN458772:BQN458773 CAJ458772:CAJ458773 CKF458772:CKF458773 CUB458772:CUB458773 DDX458772:DDX458773 DNT458772:DNT458773 DXP458772:DXP458773 EHL458772:EHL458773 ERH458772:ERH458773 FBD458772:FBD458773 FKZ458772:FKZ458773 FUV458772:FUV458773 GER458772:GER458773 GON458772:GON458773 GYJ458772:GYJ458773 HIF458772:HIF458773 HSB458772:HSB458773 IBX458772:IBX458773 ILT458772:ILT458773 IVP458772:IVP458773 JFL458772:JFL458773 JPH458772:JPH458773 JZD458772:JZD458773 KIZ458772:KIZ458773 KSV458772:KSV458773 LCR458772:LCR458773 LMN458772:LMN458773 LWJ458772:LWJ458773 MGF458772:MGF458773 MQB458772:MQB458773 MZX458772:MZX458773 NJT458772:NJT458773 NTP458772:NTP458773 ODL458772:ODL458773 ONH458772:ONH458773 OXD458772:OXD458773 PGZ458772:PGZ458773 PQV458772:PQV458773 QAR458772:QAR458773 QKN458772:QKN458773 QUJ458772:QUJ458773 REF458772:REF458773 ROB458772:ROB458773 RXX458772:RXX458773 SHT458772:SHT458773 SRP458772:SRP458773 TBL458772:TBL458773 TLH458772:TLH458773 TVD458772:TVD458773 UEZ458772:UEZ458773 UOV458772:UOV458773 UYR458772:UYR458773 VIN458772:VIN458773 VSJ458772:VSJ458773 WCF458772:WCF458773 WMB458772:WMB458773 WVX458772:WVX458773 P524308:P524309 JL524308:JL524309 TH524308:TH524309 ADD524308:ADD524309 AMZ524308:AMZ524309 AWV524308:AWV524309 BGR524308:BGR524309 BQN524308:BQN524309 CAJ524308:CAJ524309 CKF524308:CKF524309 CUB524308:CUB524309 DDX524308:DDX524309 DNT524308:DNT524309 DXP524308:DXP524309 EHL524308:EHL524309 ERH524308:ERH524309 FBD524308:FBD524309 FKZ524308:FKZ524309 FUV524308:FUV524309 GER524308:GER524309 GON524308:GON524309 GYJ524308:GYJ524309 HIF524308:HIF524309 HSB524308:HSB524309 IBX524308:IBX524309 ILT524308:ILT524309 IVP524308:IVP524309 JFL524308:JFL524309 JPH524308:JPH524309 JZD524308:JZD524309 KIZ524308:KIZ524309 KSV524308:KSV524309 LCR524308:LCR524309 LMN524308:LMN524309 LWJ524308:LWJ524309 MGF524308:MGF524309 MQB524308:MQB524309 MZX524308:MZX524309 NJT524308:NJT524309 NTP524308:NTP524309 ODL524308:ODL524309 ONH524308:ONH524309 OXD524308:OXD524309 PGZ524308:PGZ524309 PQV524308:PQV524309 QAR524308:QAR524309 QKN524308:QKN524309 QUJ524308:QUJ524309 REF524308:REF524309 ROB524308:ROB524309 RXX524308:RXX524309 SHT524308:SHT524309 SRP524308:SRP524309 TBL524308:TBL524309 TLH524308:TLH524309 TVD524308:TVD524309 UEZ524308:UEZ524309 UOV524308:UOV524309 UYR524308:UYR524309 VIN524308:VIN524309 VSJ524308:VSJ524309 WCF524308:WCF524309 WMB524308:WMB524309 WVX524308:WVX524309 P589844:P589845 JL589844:JL589845 TH589844:TH589845 ADD589844:ADD589845 AMZ589844:AMZ589845 AWV589844:AWV589845 BGR589844:BGR589845 BQN589844:BQN589845 CAJ589844:CAJ589845 CKF589844:CKF589845 CUB589844:CUB589845 DDX589844:DDX589845 DNT589844:DNT589845 DXP589844:DXP589845 EHL589844:EHL589845 ERH589844:ERH589845 FBD589844:FBD589845 FKZ589844:FKZ589845 FUV589844:FUV589845 GER589844:GER589845 GON589844:GON589845 GYJ589844:GYJ589845 HIF589844:HIF589845 HSB589844:HSB589845 IBX589844:IBX589845 ILT589844:ILT589845 IVP589844:IVP589845 JFL589844:JFL589845 JPH589844:JPH589845 JZD589844:JZD589845 KIZ589844:KIZ589845 KSV589844:KSV589845 LCR589844:LCR589845 LMN589844:LMN589845 LWJ589844:LWJ589845 MGF589844:MGF589845 MQB589844:MQB589845 MZX589844:MZX589845 NJT589844:NJT589845 NTP589844:NTP589845 ODL589844:ODL589845 ONH589844:ONH589845 OXD589844:OXD589845 PGZ589844:PGZ589845 PQV589844:PQV589845 QAR589844:QAR589845 QKN589844:QKN589845 QUJ589844:QUJ589845 REF589844:REF589845 ROB589844:ROB589845 RXX589844:RXX589845 SHT589844:SHT589845 SRP589844:SRP589845 TBL589844:TBL589845 TLH589844:TLH589845 TVD589844:TVD589845 UEZ589844:UEZ589845 UOV589844:UOV589845 UYR589844:UYR589845 VIN589844:VIN589845 VSJ589844:VSJ589845 WCF589844:WCF589845 WMB589844:WMB589845 WVX589844:WVX589845 P655380:P655381 JL655380:JL655381 TH655380:TH655381 ADD655380:ADD655381 AMZ655380:AMZ655381 AWV655380:AWV655381 BGR655380:BGR655381 BQN655380:BQN655381 CAJ655380:CAJ655381 CKF655380:CKF655381 CUB655380:CUB655381 DDX655380:DDX655381 DNT655380:DNT655381 DXP655380:DXP655381 EHL655380:EHL655381 ERH655380:ERH655381 FBD655380:FBD655381 FKZ655380:FKZ655381 FUV655380:FUV655381 GER655380:GER655381 GON655380:GON655381 GYJ655380:GYJ655381 HIF655380:HIF655381 HSB655380:HSB655381 IBX655380:IBX655381 ILT655380:ILT655381 IVP655380:IVP655381 JFL655380:JFL655381 JPH655380:JPH655381 JZD655380:JZD655381 KIZ655380:KIZ655381 KSV655380:KSV655381 LCR655380:LCR655381 LMN655380:LMN655381 LWJ655380:LWJ655381 MGF655380:MGF655381 MQB655380:MQB655381 MZX655380:MZX655381 NJT655380:NJT655381 NTP655380:NTP655381 ODL655380:ODL655381 ONH655380:ONH655381 OXD655380:OXD655381 PGZ655380:PGZ655381 PQV655380:PQV655381 QAR655380:QAR655381 QKN655380:QKN655381 QUJ655380:QUJ655381 REF655380:REF655381 ROB655380:ROB655381 RXX655380:RXX655381 SHT655380:SHT655381 SRP655380:SRP655381 TBL655380:TBL655381 TLH655380:TLH655381 TVD655380:TVD655381 UEZ655380:UEZ655381 UOV655380:UOV655381 UYR655380:UYR655381 VIN655380:VIN655381 VSJ655380:VSJ655381 WCF655380:WCF655381 WMB655380:WMB655381 WVX655380:WVX655381 P720916:P720917 JL720916:JL720917 TH720916:TH720917 ADD720916:ADD720917 AMZ720916:AMZ720917 AWV720916:AWV720917 BGR720916:BGR720917 BQN720916:BQN720917 CAJ720916:CAJ720917 CKF720916:CKF720917 CUB720916:CUB720917 DDX720916:DDX720917 DNT720916:DNT720917 DXP720916:DXP720917 EHL720916:EHL720917 ERH720916:ERH720917 FBD720916:FBD720917 FKZ720916:FKZ720917 FUV720916:FUV720917 GER720916:GER720917 GON720916:GON720917 GYJ720916:GYJ720917 HIF720916:HIF720917 HSB720916:HSB720917 IBX720916:IBX720917 ILT720916:ILT720917 IVP720916:IVP720917 JFL720916:JFL720917 JPH720916:JPH720917 JZD720916:JZD720917 KIZ720916:KIZ720917 KSV720916:KSV720917 LCR720916:LCR720917 LMN720916:LMN720917 LWJ720916:LWJ720917 MGF720916:MGF720917 MQB720916:MQB720917 MZX720916:MZX720917 NJT720916:NJT720917 NTP720916:NTP720917 ODL720916:ODL720917 ONH720916:ONH720917 OXD720916:OXD720917 PGZ720916:PGZ720917 PQV720916:PQV720917 QAR720916:QAR720917 QKN720916:QKN720917 QUJ720916:QUJ720917 REF720916:REF720917 ROB720916:ROB720917 RXX720916:RXX720917 SHT720916:SHT720917 SRP720916:SRP720917 TBL720916:TBL720917 TLH720916:TLH720917 TVD720916:TVD720917 UEZ720916:UEZ720917 UOV720916:UOV720917 UYR720916:UYR720917 VIN720916:VIN720917 VSJ720916:VSJ720917 WCF720916:WCF720917 WMB720916:WMB720917 WVX720916:WVX720917 P786452:P786453 JL786452:JL786453 TH786452:TH786453 ADD786452:ADD786453 AMZ786452:AMZ786453 AWV786452:AWV786453 BGR786452:BGR786453 BQN786452:BQN786453 CAJ786452:CAJ786453 CKF786452:CKF786453 CUB786452:CUB786453 DDX786452:DDX786453 DNT786452:DNT786453 DXP786452:DXP786453 EHL786452:EHL786453 ERH786452:ERH786453 FBD786452:FBD786453 FKZ786452:FKZ786453 FUV786452:FUV786453 GER786452:GER786453 GON786452:GON786453 GYJ786452:GYJ786453 HIF786452:HIF786453 HSB786452:HSB786453 IBX786452:IBX786453 ILT786452:ILT786453 IVP786452:IVP786453 JFL786452:JFL786453 JPH786452:JPH786453 JZD786452:JZD786453 KIZ786452:KIZ786453 KSV786452:KSV786453 LCR786452:LCR786453 LMN786452:LMN786453 LWJ786452:LWJ786453 MGF786452:MGF786453 MQB786452:MQB786453 MZX786452:MZX786453 NJT786452:NJT786453 NTP786452:NTP786453 ODL786452:ODL786453 ONH786452:ONH786453 OXD786452:OXD786453 PGZ786452:PGZ786453 PQV786452:PQV786453 QAR786452:QAR786453 QKN786452:QKN786453 QUJ786452:QUJ786453 REF786452:REF786453 ROB786452:ROB786453 RXX786452:RXX786453 SHT786452:SHT786453 SRP786452:SRP786453 TBL786452:TBL786453 TLH786452:TLH786453 TVD786452:TVD786453 UEZ786452:UEZ786453 UOV786452:UOV786453 UYR786452:UYR786453 VIN786452:VIN786453 VSJ786452:VSJ786453 WCF786452:WCF786453 WMB786452:WMB786453 WVX786452:WVX786453 P851988:P851989 JL851988:JL851989 TH851988:TH851989 ADD851988:ADD851989 AMZ851988:AMZ851989 AWV851988:AWV851989 BGR851988:BGR851989 BQN851988:BQN851989 CAJ851988:CAJ851989 CKF851988:CKF851989 CUB851988:CUB851989 DDX851988:DDX851989 DNT851988:DNT851989 DXP851988:DXP851989 EHL851988:EHL851989 ERH851988:ERH851989 FBD851988:FBD851989 FKZ851988:FKZ851989 FUV851988:FUV851989 GER851988:GER851989 GON851988:GON851989 GYJ851988:GYJ851989 HIF851988:HIF851989 HSB851988:HSB851989 IBX851988:IBX851989 ILT851988:ILT851989 IVP851988:IVP851989 JFL851988:JFL851989 JPH851988:JPH851989 JZD851988:JZD851989 KIZ851988:KIZ851989 KSV851988:KSV851989 LCR851988:LCR851989 LMN851988:LMN851989 LWJ851988:LWJ851989 MGF851988:MGF851989 MQB851988:MQB851989 MZX851988:MZX851989 NJT851988:NJT851989 NTP851988:NTP851989 ODL851988:ODL851989 ONH851988:ONH851989 OXD851988:OXD851989 PGZ851988:PGZ851989 PQV851988:PQV851989 QAR851988:QAR851989 QKN851988:QKN851989 QUJ851988:QUJ851989 REF851988:REF851989 ROB851988:ROB851989 RXX851988:RXX851989 SHT851988:SHT851989 SRP851988:SRP851989 TBL851988:TBL851989 TLH851988:TLH851989 TVD851988:TVD851989 UEZ851988:UEZ851989 UOV851988:UOV851989 UYR851988:UYR851989 VIN851988:VIN851989 VSJ851988:VSJ851989 WCF851988:WCF851989 WMB851988:WMB851989 WVX851988:WVX851989 P917524:P917525 JL917524:JL917525 TH917524:TH917525 ADD917524:ADD917525 AMZ917524:AMZ917525 AWV917524:AWV917525 BGR917524:BGR917525 BQN917524:BQN917525 CAJ917524:CAJ917525 CKF917524:CKF917525 CUB917524:CUB917525 DDX917524:DDX917525 DNT917524:DNT917525 DXP917524:DXP917525 EHL917524:EHL917525 ERH917524:ERH917525 FBD917524:FBD917525 FKZ917524:FKZ917525 FUV917524:FUV917525 GER917524:GER917525 GON917524:GON917525 GYJ917524:GYJ917525 HIF917524:HIF917525 HSB917524:HSB917525 IBX917524:IBX917525 ILT917524:ILT917525 IVP917524:IVP917525 JFL917524:JFL917525 JPH917524:JPH917525 JZD917524:JZD917525 KIZ917524:KIZ917525 KSV917524:KSV917525 LCR917524:LCR917525 LMN917524:LMN917525 LWJ917524:LWJ917525 MGF917524:MGF917525 MQB917524:MQB917525 MZX917524:MZX917525 NJT917524:NJT917525 NTP917524:NTP917525 ODL917524:ODL917525 ONH917524:ONH917525 OXD917524:OXD917525 PGZ917524:PGZ917525 PQV917524:PQV917525 QAR917524:QAR917525 QKN917524:QKN917525 QUJ917524:QUJ917525 REF917524:REF917525 ROB917524:ROB917525 RXX917524:RXX917525 SHT917524:SHT917525 SRP917524:SRP917525 TBL917524:TBL917525 TLH917524:TLH917525 TVD917524:TVD917525 UEZ917524:UEZ917525 UOV917524:UOV917525 UYR917524:UYR917525 VIN917524:VIN917525 VSJ917524:VSJ917525 WCF917524:WCF917525 WMB917524:WMB917525 WVX917524:WVX917525 P983060:P983061 JL983060:JL983061 TH983060:TH983061 ADD983060:ADD983061 AMZ983060:AMZ983061 AWV983060:AWV983061 BGR983060:BGR983061 BQN983060:BQN983061 CAJ983060:CAJ983061 CKF983060:CKF983061 CUB983060:CUB983061 DDX983060:DDX983061 DNT983060:DNT983061 DXP983060:DXP983061 EHL983060:EHL983061 ERH983060:ERH983061 FBD983060:FBD983061 FKZ983060:FKZ983061 FUV983060:FUV983061 GER983060:GER983061 GON983060:GON983061 GYJ983060:GYJ983061 HIF983060:HIF983061 HSB983060:HSB983061 IBX983060:IBX983061 ILT983060:ILT983061 IVP983060:IVP983061 JFL983060:JFL983061 JPH983060:JPH983061 JZD983060:JZD983061 KIZ983060:KIZ983061 KSV983060:KSV983061 LCR983060:LCR983061 LMN983060:LMN983061 LWJ983060:LWJ983061 MGF983060:MGF983061 MQB983060:MQB983061 MZX983060:MZX983061 NJT983060:NJT983061 NTP983060:NTP983061 ODL983060:ODL983061 ONH983060:ONH983061 OXD983060:OXD983061 PGZ983060:PGZ983061 PQV983060:PQV983061 QAR983060:QAR983061 QKN983060:QKN983061 QUJ983060:QUJ983061 REF983060:REF983061 ROB983060:ROB983061 RXX983060:RXX983061 SHT983060:SHT983061 SRP983060:SRP983061 TBL983060:TBL983061 TLH983060:TLH983061 TVD983060:TVD983061 UEZ983060:UEZ983061 UOV983060:UOV983061 UYR983060:UYR983061 VIN983060:VIN983061 VSJ983060:VSJ983061 WCF983060:WCF983061 WMB983060:WMB983061 WVX983060:WVX983061 WVZ983060:WVZ983061 R65556:R65557 JN65556:JN65557 TJ65556:TJ65557 ADF65556:ADF65557 ANB65556:ANB65557 AWX65556:AWX65557 BGT65556:BGT65557 BQP65556:BQP65557 CAL65556:CAL65557 CKH65556:CKH65557 CUD65556:CUD65557 DDZ65556:DDZ65557 DNV65556:DNV65557 DXR65556:DXR65557 EHN65556:EHN65557 ERJ65556:ERJ65557 FBF65556:FBF65557 FLB65556:FLB65557 FUX65556:FUX65557 GET65556:GET65557 GOP65556:GOP65557 GYL65556:GYL65557 HIH65556:HIH65557 HSD65556:HSD65557 IBZ65556:IBZ65557 ILV65556:ILV65557 IVR65556:IVR65557 JFN65556:JFN65557 JPJ65556:JPJ65557 JZF65556:JZF65557 KJB65556:KJB65557 KSX65556:KSX65557 LCT65556:LCT65557 LMP65556:LMP65557 LWL65556:LWL65557 MGH65556:MGH65557 MQD65556:MQD65557 MZZ65556:MZZ65557 NJV65556:NJV65557 NTR65556:NTR65557 ODN65556:ODN65557 ONJ65556:ONJ65557 OXF65556:OXF65557 PHB65556:PHB65557 PQX65556:PQX65557 QAT65556:QAT65557 QKP65556:QKP65557 QUL65556:QUL65557 REH65556:REH65557 ROD65556:ROD65557 RXZ65556:RXZ65557 SHV65556:SHV65557 SRR65556:SRR65557 TBN65556:TBN65557 TLJ65556:TLJ65557 TVF65556:TVF65557 UFB65556:UFB65557 UOX65556:UOX65557 UYT65556:UYT65557 VIP65556:VIP65557 VSL65556:VSL65557 WCH65556:WCH65557 WMD65556:WMD65557 WVZ65556:WVZ65557 R131092:R131093 JN131092:JN131093 TJ131092:TJ131093 ADF131092:ADF131093 ANB131092:ANB131093 AWX131092:AWX131093 BGT131092:BGT131093 BQP131092:BQP131093 CAL131092:CAL131093 CKH131092:CKH131093 CUD131092:CUD131093 DDZ131092:DDZ131093 DNV131092:DNV131093 DXR131092:DXR131093 EHN131092:EHN131093 ERJ131092:ERJ131093 FBF131092:FBF131093 FLB131092:FLB131093 FUX131092:FUX131093 GET131092:GET131093 GOP131092:GOP131093 GYL131092:GYL131093 HIH131092:HIH131093 HSD131092:HSD131093 IBZ131092:IBZ131093 ILV131092:ILV131093 IVR131092:IVR131093 JFN131092:JFN131093 JPJ131092:JPJ131093 JZF131092:JZF131093 KJB131092:KJB131093 KSX131092:KSX131093 LCT131092:LCT131093 LMP131092:LMP131093 LWL131092:LWL131093 MGH131092:MGH131093 MQD131092:MQD131093 MZZ131092:MZZ131093 NJV131092:NJV131093 NTR131092:NTR131093 ODN131092:ODN131093 ONJ131092:ONJ131093 OXF131092:OXF131093 PHB131092:PHB131093 PQX131092:PQX131093 QAT131092:QAT131093 QKP131092:QKP131093 QUL131092:QUL131093 REH131092:REH131093 ROD131092:ROD131093 RXZ131092:RXZ131093 SHV131092:SHV131093 SRR131092:SRR131093 TBN131092:TBN131093 TLJ131092:TLJ131093 TVF131092:TVF131093 UFB131092:UFB131093 UOX131092:UOX131093 UYT131092:UYT131093 VIP131092:VIP131093 VSL131092:VSL131093 WCH131092:WCH131093 WMD131092:WMD131093 WVZ131092:WVZ131093 R196628:R196629 JN196628:JN196629 TJ196628:TJ196629 ADF196628:ADF196629 ANB196628:ANB196629 AWX196628:AWX196629 BGT196628:BGT196629 BQP196628:BQP196629 CAL196628:CAL196629 CKH196628:CKH196629 CUD196628:CUD196629 DDZ196628:DDZ196629 DNV196628:DNV196629 DXR196628:DXR196629 EHN196628:EHN196629 ERJ196628:ERJ196629 FBF196628:FBF196629 FLB196628:FLB196629 FUX196628:FUX196629 GET196628:GET196629 GOP196628:GOP196629 GYL196628:GYL196629 HIH196628:HIH196629 HSD196628:HSD196629 IBZ196628:IBZ196629 ILV196628:ILV196629 IVR196628:IVR196629 JFN196628:JFN196629 JPJ196628:JPJ196629 JZF196628:JZF196629 KJB196628:KJB196629 KSX196628:KSX196629 LCT196628:LCT196629 LMP196628:LMP196629 LWL196628:LWL196629 MGH196628:MGH196629 MQD196628:MQD196629 MZZ196628:MZZ196629 NJV196628:NJV196629 NTR196628:NTR196629 ODN196628:ODN196629 ONJ196628:ONJ196629 OXF196628:OXF196629 PHB196628:PHB196629 PQX196628:PQX196629 QAT196628:QAT196629 QKP196628:QKP196629 QUL196628:QUL196629 REH196628:REH196629 ROD196628:ROD196629 RXZ196628:RXZ196629 SHV196628:SHV196629 SRR196628:SRR196629 TBN196628:TBN196629 TLJ196628:TLJ196629 TVF196628:TVF196629 UFB196628:UFB196629 UOX196628:UOX196629 UYT196628:UYT196629 VIP196628:VIP196629 VSL196628:VSL196629 WCH196628:WCH196629 WMD196628:WMD196629 WVZ196628:WVZ196629 R262164:R262165 JN262164:JN262165 TJ262164:TJ262165 ADF262164:ADF262165 ANB262164:ANB262165 AWX262164:AWX262165 BGT262164:BGT262165 BQP262164:BQP262165 CAL262164:CAL262165 CKH262164:CKH262165 CUD262164:CUD262165 DDZ262164:DDZ262165 DNV262164:DNV262165 DXR262164:DXR262165 EHN262164:EHN262165 ERJ262164:ERJ262165 FBF262164:FBF262165 FLB262164:FLB262165 FUX262164:FUX262165 GET262164:GET262165 GOP262164:GOP262165 GYL262164:GYL262165 HIH262164:HIH262165 HSD262164:HSD262165 IBZ262164:IBZ262165 ILV262164:ILV262165 IVR262164:IVR262165 JFN262164:JFN262165 JPJ262164:JPJ262165 JZF262164:JZF262165 KJB262164:KJB262165 KSX262164:KSX262165 LCT262164:LCT262165 LMP262164:LMP262165 LWL262164:LWL262165 MGH262164:MGH262165 MQD262164:MQD262165 MZZ262164:MZZ262165 NJV262164:NJV262165 NTR262164:NTR262165 ODN262164:ODN262165 ONJ262164:ONJ262165 OXF262164:OXF262165 PHB262164:PHB262165 PQX262164:PQX262165 QAT262164:QAT262165 QKP262164:QKP262165 QUL262164:QUL262165 REH262164:REH262165 ROD262164:ROD262165 RXZ262164:RXZ262165 SHV262164:SHV262165 SRR262164:SRR262165 TBN262164:TBN262165 TLJ262164:TLJ262165 TVF262164:TVF262165 UFB262164:UFB262165 UOX262164:UOX262165 UYT262164:UYT262165 VIP262164:VIP262165 VSL262164:VSL262165 WCH262164:WCH262165 WMD262164:WMD262165 WVZ262164:WVZ262165 R327700:R327701 JN327700:JN327701 TJ327700:TJ327701 ADF327700:ADF327701 ANB327700:ANB327701 AWX327700:AWX327701 BGT327700:BGT327701 BQP327700:BQP327701 CAL327700:CAL327701 CKH327700:CKH327701 CUD327700:CUD327701 DDZ327700:DDZ327701 DNV327700:DNV327701 DXR327700:DXR327701 EHN327700:EHN327701 ERJ327700:ERJ327701 FBF327700:FBF327701 FLB327700:FLB327701 FUX327700:FUX327701 GET327700:GET327701 GOP327700:GOP327701 GYL327700:GYL327701 HIH327700:HIH327701 HSD327700:HSD327701 IBZ327700:IBZ327701 ILV327700:ILV327701 IVR327700:IVR327701 JFN327700:JFN327701 JPJ327700:JPJ327701 JZF327700:JZF327701 KJB327700:KJB327701 KSX327700:KSX327701 LCT327700:LCT327701 LMP327700:LMP327701 LWL327700:LWL327701 MGH327700:MGH327701 MQD327700:MQD327701 MZZ327700:MZZ327701 NJV327700:NJV327701 NTR327700:NTR327701 ODN327700:ODN327701 ONJ327700:ONJ327701 OXF327700:OXF327701 PHB327700:PHB327701 PQX327700:PQX327701 QAT327700:QAT327701 QKP327700:QKP327701 QUL327700:QUL327701 REH327700:REH327701 ROD327700:ROD327701 RXZ327700:RXZ327701 SHV327700:SHV327701 SRR327700:SRR327701 TBN327700:TBN327701 TLJ327700:TLJ327701 TVF327700:TVF327701 UFB327700:UFB327701 UOX327700:UOX327701 UYT327700:UYT327701 VIP327700:VIP327701 VSL327700:VSL327701 WCH327700:WCH327701 WMD327700:WMD327701 WVZ327700:WVZ327701 R393236:R393237 JN393236:JN393237 TJ393236:TJ393237 ADF393236:ADF393237 ANB393236:ANB393237 AWX393236:AWX393237 BGT393236:BGT393237 BQP393236:BQP393237 CAL393236:CAL393237 CKH393236:CKH393237 CUD393236:CUD393237 DDZ393236:DDZ393237 DNV393236:DNV393237 DXR393236:DXR393237 EHN393236:EHN393237 ERJ393236:ERJ393237 FBF393236:FBF393237 FLB393236:FLB393237 FUX393236:FUX393237 GET393236:GET393237 GOP393236:GOP393237 GYL393236:GYL393237 HIH393236:HIH393237 HSD393236:HSD393237 IBZ393236:IBZ393237 ILV393236:ILV393237 IVR393236:IVR393237 JFN393236:JFN393237 JPJ393236:JPJ393237 JZF393236:JZF393237 KJB393236:KJB393237 KSX393236:KSX393237 LCT393236:LCT393237 LMP393236:LMP393237 LWL393236:LWL393237 MGH393236:MGH393237 MQD393236:MQD393237 MZZ393236:MZZ393237 NJV393236:NJV393237 NTR393236:NTR393237 ODN393236:ODN393237 ONJ393236:ONJ393237 OXF393236:OXF393237 PHB393236:PHB393237 PQX393236:PQX393237 QAT393236:QAT393237 QKP393236:QKP393237 QUL393236:QUL393237 REH393236:REH393237 ROD393236:ROD393237 RXZ393236:RXZ393237 SHV393236:SHV393237 SRR393236:SRR393237 TBN393236:TBN393237 TLJ393236:TLJ393237 TVF393236:TVF393237 UFB393236:UFB393237 UOX393236:UOX393237 UYT393236:UYT393237 VIP393236:VIP393237 VSL393236:VSL393237 WCH393236:WCH393237 WMD393236:WMD393237 WVZ393236:WVZ393237 R458772:R458773 JN458772:JN458773 TJ458772:TJ458773 ADF458772:ADF458773 ANB458772:ANB458773 AWX458772:AWX458773 BGT458772:BGT458773 BQP458772:BQP458773 CAL458772:CAL458773 CKH458772:CKH458773 CUD458772:CUD458773 DDZ458772:DDZ458773 DNV458772:DNV458773 DXR458772:DXR458773 EHN458772:EHN458773 ERJ458772:ERJ458773 FBF458772:FBF458773 FLB458772:FLB458773 FUX458772:FUX458773 GET458772:GET458773 GOP458772:GOP458773 GYL458772:GYL458773 HIH458772:HIH458773 HSD458772:HSD458773 IBZ458772:IBZ458773 ILV458772:ILV458773 IVR458772:IVR458773 JFN458772:JFN458773 JPJ458772:JPJ458773 JZF458772:JZF458773 KJB458772:KJB458773 KSX458772:KSX458773 LCT458772:LCT458773 LMP458772:LMP458773 LWL458772:LWL458773 MGH458772:MGH458773 MQD458772:MQD458773 MZZ458772:MZZ458773 NJV458772:NJV458773 NTR458772:NTR458773 ODN458772:ODN458773 ONJ458772:ONJ458773 OXF458772:OXF458773 PHB458772:PHB458773 PQX458772:PQX458773 QAT458772:QAT458773 QKP458772:QKP458773 QUL458772:QUL458773 REH458772:REH458773 ROD458772:ROD458773 RXZ458772:RXZ458773 SHV458772:SHV458773 SRR458772:SRR458773 TBN458772:TBN458773 TLJ458772:TLJ458773 TVF458772:TVF458773 UFB458772:UFB458773 UOX458772:UOX458773 UYT458772:UYT458773 VIP458772:VIP458773 VSL458772:VSL458773 WCH458772:WCH458773 WMD458772:WMD458773 WVZ458772:WVZ458773 R524308:R524309 JN524308:JN524309 TJ524308:TJ524309 ADF524308:ADF524309 ANB524308:ANB524309 AWX524308:AWX524309 BGT524308:BGT524309 BQP524308:BQP524309 CAL524308:CAL524309 CKH524308:CKH524309 CUD524308:CUD524309 DDZ524308:DDZ524309 DNV524308:DNV524309 DXR524308:DXR524309 EHN524308:EHN524309 ERJ524308:ERJ524309 FBF524308:FBF524309 FLB524308:FLB524309 FUX524308:FUX524309 GET524308:GET524309 GOP524308:GOP524309 GYL524308:GYL524309 HIH524308:HIH524309 HSD524308:HSD524309 IBZ524308:IBZ524309 ILV524308:ILV524309 IVR524308:IVR524309 JFN524308:JFN524309 JPJ524308:JPJ524309 JZF524308:JZF524309 KJB524308:KJB524309 KSX524308:KSX524309 LCT524308:LCT524309 LMP524308:LMP524309 LWL524308:LWL524309 MGH524308:MGH524309 MQD524308:MQD524309 MZZ524308:MZZ524309 NJV524308:NJV524309 NTR524308:NTR524309 ODN524308:ODN524309 ONJ524308:ONJ524309 OXF524308:OXF524309 PHB524308:PHB524309 PQX524308:PQX524309 QAT524308:QAT524309 QKP524308:QKP524309 QUL524308:QUL524309 REH524308:REH524309 ROD524308:ROD524309 RXZ524308:RXZ524309 SHV524308:SHV524309 SRR524308:SRR524309 TBN524308:TBN524309 TLJ524308:TLJ524309 TVF524308:TVF524309 UFB524308:UFB524309 UOX524308:UOX524309 UYT524308:UYT524309 VIP524308:VIP524309 VSL524308:VSL524309 WCH524308:WCH524309 WMD524308:WMD524309 WVZ524308:WVZ524309 R589844:R589845 JN589844:JN589845 TJ589844:TJ589845 ADF589844:ADF589845 ANB589844:ANB589845 AWX589844:AWX589845 BGT589844:BGT589845 BQP589844:BQP589845 CAL589844:CAL589845 CKH589844:CKH589845 CUD589844:CUD589845 DDZ589844:DDZ589845 DNV589844:DNV589845 DXR589844:DXR589845 EHN589844:EHN589845 ERJ589844:ERJ589845 FBF589844:FBF589845 FLB589844:FLB589845 FUX589844:FUX589845 GET589844:GET589845 GOP589844:GOP589845 GYL589844:GYL589845 HIH589844:HIH589845 HSD589844:HSD589845 IBZ589844:IBZ589845 ILV589844:ILV589845 IVR589844:IVR589845 JFN589844:JFN589845 JPJ589844:JPJ589845 JZF589844:JZF589845 KJB589844:KJB589845 KSX589844:KSX589845 LCT589844:LCT589845 LMP589844:LMP589845 LWL589844:LWL589845 MGH589844:MGH589845 MQD589844:MQD589845 MZZ589844:MZZ589845 NJV589844:NJV589845 NTR589844:NTR589845 ODN589844:ODN589845 ONJ589844:ONJ589845 OXF589844:OXF589845 PHB589844:PHB589845 PQX589844:PQX589845 QAT589844:QAT589845 QKP589844:QKP589845 QUL589844:QUL589845 REH589844:REH589845 ROD589844:ROD589845 RXZ589844:RXZ589845 SHV589844:SHV589845 SRR589844:SRR589845 TBN589844:TBN589845 TLJ589844:TLJ589845 TVF589844:TVF589845 UFB589844:UFB589845 UOX589844:UOX589845 UYT589844:UYT589845 VIP589844:VIP589845 VSL589844:VSL589845 WCH589844:WCH589845 WMD589844:WMD589845 WVZ589844:WVZ589845 R655380:R655381 JN655380:JN655381 TJ655380:TJ655381 ADF655380:ADF655381 ANB655380:ANB655381 AWX655380:AWX655381 BGT655380:BGT655381 BQP655380:BQP655381 CAL655380:CAL655381 CKH655380:CKH655381 CUD655380:CUD655381 DDZ655380:DDZ655381 DNV655380:DNV655381 DXR655380:DXR655381 EHN655380:EHN655381 ERJ655380:ERJ655381 FBF655380:FBF655381 FLB655380:FLB655381 FUX655380:FUX655381 GET655380:GET655381 GOP655380:GOP655381 GYL655380:GYL655381 HIH655380:HIH655381 HSD655380:HSD655381 IBZ655380:IBZ655381 ILV655380:ILV655381 IVR655380:IVR655381 JFN655380:JFN655381 JPJ655380:JPJ655381 JZF655380:JZF655381 KJB655380:KJB655381 KSX655380:KSX655381 LCT655380:LCT655381 LMP655380:LMP655381 LWL655380:LWL655381 MGH655380:MGH655381 MQD655380:MQD655381 MZZ655380:MZZ655381 NJV655380:NJV655381 NTR655380:NTR655381 ODN655380:ODN655381 ONJ655380:ONJ655381 OXF655380:OXF655381 PHB655380:PHB655381 PQX655380:PQX655381 QAT655380:QAT655381 QKP655380:QKP655381 QUL655380:QUL655381 REH655380:REH655381 ROD655380:ROD655381 RXZ655380:RXZ655381 SHV655380:SHV655381 SRR655380:SRR655381 TBN655380:TBN655381 TLJ655380:TLJ655381 TVF655380:TVF655381 UFB655380:UFB655381 UOX655380:UOX655381 UYT655380:UYT655381 VIP655380:VIP655381 VSL655380:VSL655381 WCH655380:WCH655381 WMD655380:WMD655381 WVZ655380:WVZ655381 R720916:R720917 JN720916:JN720917 TJ720916:TJ720917 ADF720916:ADF720917 ANB720916:ANB720917 AWX720916:AWX720917 BGT720916:BGT720917 BQP720916:BQP720917 CAL720916:CAL720917 CKH720916:CKH720917 CUD720916:CUD720917 DDZ720916:DDZ720917 DNV720916:DNV720917 DXR720916:DXR720917 EHN720916:EHN720917 ERJ720916:ERJ720917 FBF720916:FBF720917 FLB720916:FLB720917 FUX720916:FUX720917 GET720916:GET720917 GOP720916:GOP720917 GYL720916:GYL720917 HIH720916:HIH720917 HSD720916:HSD720917 IBZ720916:IBZ720917 ILV720916:ILV720917 IVR720916:IVR720917 JFN720916:JFN720917 JPJ720916:JPJ720917 JZF720916:JZF720917 KJB720916:KJB720917 KSX720916:KSX720917 LCT720916:LCT720917 LMP720916:LMP720917 LWL720916:LWL720917 MGH720916:MGH720917 MQD720916:MQD720917 MZZ720916:MZZ720917 NJV720916:NJV720917 NTR720916:NTR720917 ODN720916:ODN720917 ONJ720916:ONJ720917 OXF720916:OXF720917 PHB720916:PHB720917 PQX720916:PQX720917 QAT720916:QAT720917 QKP720916:QKP720917 QUL720916:QUL720917 REH720916:REH720917 ROD720916:ROD720917 RXZ720916:RXZ720917 SHV720916:SHV720917 SRR720916:SRR720917 TBN720916:TBN720917 TLJ720916:TLJ720917 TVF720916:TVF720917 UFB720916:UFB720917 UOX720916:UOX720917 UYT720916:UYT720917 VIP720916:VIP720917 VSL720916:VSL720917 WCH720916:WCH720917 WMD720916:WMD720917 WVZ720916:WVZ720917 R786452:R786453 JN786452:JN786453 TJ786452:TJ786453 ADF786452:ADF786453 ANB786452:ANB786453 AWX786452:AWX786453 BGT786452:BGT786453 BQP786452:BQP786453 CAL786452:CAL786453 CKH786452:CKH786453 CUD786452:CUD786453 DDZ786452:DDZ786453 DNV786452:DNV786453 DXR786452:DXR786453 EHN786452:EHN786453 ERJ786452:ERJ786453 FBF786452:FBF786453 FLB786452:FLB786453 FUX786452:FUX786453 GET786452:GET786453 GOP786452:GOP786453 GYL786452:GYL786453 HIH786452:HIH786453 HSD786452:HSD786453 IBZ786452:IBZ786453 ILV786452:ILV786453 IVR786452:IVR786453 JFN786452:JFN786453 JPJ786452:JPJ786453 JZF786452:JZF786453 KJB786452:KJB786453 KSX786452:KSX786453 LCT786452:LCT786453 LMP786452:LMP786453 LWL786452:LWL786453 MGH786452:MGH786453 MQD786452:MQD786453 MZZ786452:MZZ786453 NJV786452:NJV786453 NTR786452:NTR786453 ODN786452:ODN786453 ONJ786452:ONJ786453 OXF786452:OXF786453 PHB786452:PHB786453 PQX786452:PQX786453 QAT786452:QAT786453 QKP786452:QKP786453 QUL786452:QUL786453 REH786452:REH786453 ROD786452:ROD786453 RXZ786452:RXZ786453 SHV786452:SHV786453 SRR786452:SRR786453 TBN786452:TBN786453 TLJ786452:TLJ786453 TVF786452:TVF786453 UFB786452:UFB786453 UOX786452:UOX786453 UYT786452:UYT786453 VIP786452:VIP786453 VSL786452:VSL786453 WCH786452:WCH786453 WMD786452:WMD786453 WVZ786452:WVZ786453 R851988:R851989 JN851988:JN851989 TJ851988:TJ851989 ADF851988:ADF851989 ANB851988:ANB851989 AWX851988:AWX851989 BGT851988:BGT851989 BQP851988:BQP851989 CAL851988:CAL851989 CKH851988:CKH851989 CUD851988:CUD851989 DDZ851988:DDZ851989 DNV851988:DNV851989 DXR851988:DXR851989 EHN851988:EHN851989 ERJ851988:ERJ851989 FBF851988:FBF851989 FLB851988:FLB851989 FUX851988:FUX851989 GET851988:GET851989 GOP851988:GOP851989 GYL851988:GYL851989 HIH851988:HIH851989 HSD851988:HSD851989 IBZ851988:IBZ851989 ILV851988:ILV851989 IVR851988:IVR851989 JFN851988:JFN851989 JPJ851988:JPJ851989 JZF851988:JZF851989 KJB851988:KJB851989 KSX851988:KSX851989 LCT851988:LCT851989 LMP851988:LMP851989 LWL851988:LWL851989 MGH851988:MGH851989 MQD851988:MQD851989 MZZ851988:MZZ851989 NJV851988:NJV851989 NTR851988:NTR851989 ODN851988:ODN851989 ONJ851988:ONJ851989 OXF851988:OXF851989 PHB851988:PHB851989 PQX851988:PQX851989 QAT851988:QAT851989 QKP851988:QKP851989 QUL851988:QUL851989 REH851988:REH851989 ROD851988:ROD851989 RXZ851988:RXZ851989 SHV851988:SHV851989 SRR851988:SRR851989 TBN851988:TBN851989 TLJ851988:TLJ851989 TVF851988:TVF851989 UFB851988:UFB851989 UOX851988:UOX851989 UYT851988:UYT851989 VIP851988:VIP851989 VSL851988:VSL851989 WCH851988:WCH851989 WMD851988:WMD851989 WVZ851988:WVZ851989 R917524:R917525 JN917524:JN917525 TJ917524:TJ917525 ADF917524:ADF917525 ANB917524:ANB917525 AWX917524:AWX917525 BGT917524:BGT917525 BQP917524:BQP917525 CAL917524:CAL917525 CKH917524:CKH917525 CUD917524:CUD917525 DDZ917524:DDZ917525 DNV917524:DNV917525 DXR917524:DXR917525 EHN917524:EHN917525 ERJ917524:ERJ917525 FBF917524:FBF917525 FLB917524:FLB917525 FUX917524:FUX917525 GET917524:GET917525 GOP917524:GOP917525 GYL917524:GYL917525 HIH917524:HIH917525 HSD917524:HSD917525 IBZ917524:IBZ917525 ILV917524:ILV917525 IVR917524:IVR917525 JFN917524:JFN917525 JPJ917524:JPJ917525 JZF917524:JZF917525 KJB917524:KJB917525 KSX917524:KSX917525 LCT917524:LCT917525 LMP917524:LMP917525 LWL917524:LWL917525 MGH917524:MGH917525 MQD917524:MQD917525 MZZ917524:MZZ917525 NJV917524:NJV917525 NTR917524:NTR917525 ODN917524:ODN917525 ONJ917524:ONJ917525 OXF917524:OXF917525 PHB917524:PHB917525 PQX917524:PQX917525 QAT917524:QAT917525 QKP917524:QKP917525 QUL917524:QUL917525 REH917524:REH917525 ROD917524:ROD917525 RXZ917524:RXZ917525 SHV917524:SHV917525 SRR917524:SRR917525 TBN917524:TBN917525 TLJ917524:TLJ917525 TVF917524:TVF917525 UFB917524:UFB917525 UOX917524:UOX917525 UYT917524:UYT917525 VIP917524:VIP917525 VSL917524:VSL917525 WCH917524:WCH917525 WMD917524:WMD917525 WVZ917524:WVZ917525 R983060:R983061 JN983060:JN983061 TJ983060:TJ983061 ADF983060:ADF983061 ANB983060:ANB983061 AWX983060:AWX983061 BGT983060:BGT983061 BQP983060:BQP983061 CAL983060:CAL983061 CKH983060:CKH983061 CUD983060:CUD983061 DDZ983060:DDZ983061 DNV983060:DNV983061 DXR983060:DXR983061 EHN983060:EHN983061 ERJ983060:ERJ983061 FBF983060:FBF983061 FLB983060:FLB983061 FUX983060:FUX983061 GET983060:GET983061 GOP983060:GOP983061 GYL983060:GYL983061 HIH983060:HIH983061 HSD983060:HSD983061 IBZ983060:IBZ983061 ILV983060:ILV983061 IVR983060:IVR983061 JFN983060:JFN983061 JPJ983060:JPJ983061 JZF983060:JZF983061 KJB983060:KJB983061 KSX983060:KSX983061 LCT983060:LCT983061 LMP983060:LMP983061 LWL983060:LWL983061 MGH983060:MGH983061 MQD983060:MQD983061 MZZ983060:MZZ983061 NJV983060:NJV983061 NTR983060:NTR983061 ODN983060:ODN983061 ONJ983060:ONJ983061 OXF983060:OXF983061 PHB983060:PHB983061 PQX983060:PQX983061 QAT983060:QAT983061 QKP983060:QKP983061 QUL983060:QUL983061 REH983060:REH983061 ROD983060:ROD983061 RXZ983060:RXZ983061 SHV983060:SHV983061 SRR983060:SRR983061 TBN983060:TBN983061 TLJ983060:TLJ983061 TVF983060:TVF983061 UFB983060:UFB983061 UOX983060:UOX983061 UYT983060:UYT983061 VIP983060:VIP983061 VSL983060:VSL983061 WCH983060:WCH983061 WMD983060:WMD983061 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type="list" allowBlank="1" showInputMessage="1" showErrorMessage="1" errorTitle="Ошибка" error="Выберите значение из списка" sqref="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24 WVS98306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JG24">
      <formula1>kind_of_heat_transfer</formula1>
    </dataValidation>
    <dataValidation type="textLength" operator="lessThanOrEqual" allowBlank="1" showInputMessage="1" showErrorMessage="1" errorTitle="Ошибка" error="Допускается ввод не более 900 символов!" sqref="WWC983054:WWC983060 ADI18:ADI24 ANE18:ANE24 AXA18:AXA24 BGW18:BGW24 BQS18:BQS24 CAO18:CAO24 CKK18:CKK24 CUG18:CUG24 DEC18:DEC24 DNY18:DNY24 DXU18:DXU24 EHQ18:EHQ24 ERM18:ERM24 FBI18:FBI24 FLE18:FLE24 FVA18:FVA24 GEW18:GEW24 GOS18:GOS24 GYO18:GYO24 HIK18:HIK24 HSG18:HSG24 ICC18:ICC24 ILY18:ILY24 IVU18:IVU24 JFQ18:JFQ24 JPM18:JPM24 JZI18:JZI24 KJE18:KJE24 KTA18:KTA24 LCW18:LCW24 LMS18:LMS24 LWO18:LWO24 MGK18:MGK24 MQG18:MQG24 NAC18:NAC24 NJY18:NJY24 NTU18:NTU24 ODQ18:ODQ24 ONM18:ONM24 OXI18:OXI24 PHE18:PHE24 PRA18:PRA24 QAW18:QAW24 QKS18:QKS24 QUO18:QUO24 REK18:REK24 ROG18:ROG24 RYC18:RYC24 SHY18:SHY24 SRU18:SRU24 TBQ18:TBQ24 TLM18:TLM24 TVI18:TVI24 UFE18:UFE24 UPA18:UPA24 UYW18:UYW24 VIS18:VIS24 VSO18:VSO24 WCK18:WCK24 WMG18:WMG24 WWC18:WWC24 JQ18:JQ24 WMG983054:WMG983060 U65550:U65556 JQ65550:JQ65556 TM65550:TM65556 ADI65550:ADI65556 ANE65550:ANE65556 AXA65550:AXA65556 BGW65550:BGW65556 BQS65550:BQS65556 CAO65550:CAO65556 CKK65550:CKK65556 CUG65550:CUG65556 DEC65550:DEC65556 DNY65550:DNY65556 DXU65550:DXU65556 EHQ65550:EHQ65556 ERM65550:ERM65556 FBI65550:FBI65556 FLE65550:FLE65556 FVA65550:FVA65556 GEW65550:GEW65556 GOS65550:GOS65556 GYO65550:GYO65556 HIK65550:HIK65556 HSG65550:HSG65556 ICC65550:ICC65556 ILY65550:ILY65556 IVU65550:IVU65556 JFQ65550:JFQ65556 JPM65550:JPM65556 JZI65550:JZI65556 KJE65550:KJE65556 KTA65550:KTA65556 LCW65550:LCW65556 LMS65550:LMS65556 LWO65550:LWO65556 MGK65550:MGK65556 MQG65550:MQG65556 NAC65550:NAC65556 NJY65550:NJY65556 NTU65550:NTU65556 ODQ65550:ODQ65556 ONM65550:ONM65556 OXI65550:OXI65556 PHE65550:PHE65556 PRA65550:PRA65556 QAW65550:QAW65556 QKS65550:QKS65556 QUO65550:QUO65556 REK65550:REK65556 ROG65550:ROG65556 RYC65550:RYC65556 SHY65550:SHY65556 SRU65550:SRU65556 TBQ65550:TBQ65556 TLM65550:TLM65556 TVI65550:TVI65556 UFE65550:UFE65556 UPA65550:UPA65556 UYW65550:UYW65556 VIS65550:VIS65556 VSO65550:VSO65556 WCK65550:WCK65556 WMG65550:WMG65556 WWC65550:WWC65556 U131086:U131092 JQ131086:JQ131092 TM131086:TM131092 ADI131086:ADI131092 ANE131086:ANE131092 AXA131086:AXA131092 BGW131086:BGW131092 BQS131086:BQS131092 CAO131086:CAO131092 CKK131086:CKK131092 CUG131086:CUG131092 DEC131086:DEC131092 DNY131086:DNY131092 DXU131086:DXU131092 EHQ131086:EHQ131092 ERM131086:ERM131092 FBI131086:FBI131092 FLE131086:FLE131092 FVA131086:FVA131092 GEW131086:GEW131092 GOS131086:GOS131092 GYO131086:GYO131092 HIK131086:HIK131092 HSG131086:HSG131092 ICC131086:ICC131092 ILY131086:ILY131092 IVU131086:IVU131092 JFQ131086:JFQ131092 JPM131086:JPM131092 JZI131086:JZI131092 KJE131086:KJE131092 KTA131086:KTA131092 LCW131086:LCW131092 LMS131086:LMS131092 LWO131086:LWO131092 MGK131086:MGK131092 MQG131086:MQG131092 NAC131086:NAC131092 NJY131086:NJY131092 NTU131086:NTU131092 ODQ131086:ODQ131092 ONM131086:ONM131092 OXI131086:OXI131092 PHE131086:PHE131092 PRA131086:PRA131092 QAW131086:QAW131092 QKS131086:QKS131092 QUO131086:QUO131092 REK131086:REK131092 ROG131086:ROG131092 RYC131086:RYC131092 SHY131086:SHY131092 SRU131086:SRU131092 TBQ131086:TBQ131092 TLM131086:TLM131092 TVI131086:TVI131092 UFE131086:UFE131092 UPA131086:UPA131092 UYW131086:UYW131092 VIS131086:VIS131092 VSO131086:VSO131092 WCK131086:WCK131092 WMG131086:WMG131092 WWC131086:WWC131092 U196622:U196628 JQ196622:JQ196628 TM196622:TM196628 ADI196622:ADI196628 ANE196622:ANE196628 AXA196622:AXA196628 BGW196622:BGW196628 BQS196622:BQS196628 CAO196622:CAO196628 CKK196622:CKK196628 CUG196622:CUG196628 DEC196622:DEC196628 DNY196622:DNY196628 DXU196622:DXU196628 EHQ196622:EHQ196628 ERM196622:ERM196628 FBI196622:FBI196628 FLE196622:FLE196628 FVA196622:FVA196628 GEW196622:GEW196628 GOS196622:GOS196628 GYO196622:GYO196628 HIK196622:HIK196628 HSG196622:HSG196628 ICC196622:ICC196628 ILY196622:ILY196628 IVU196622:IVU196628 JFQ196622:JFQ196628 JPM196622:JPM196628 JZI196622:JZI196628 KJE196622:KJE196628 KTA196622:KTA196628 LCW196622:LCW196628 LMS196622:LMS196628 LWO196622:LWO196628 MGK196622:MGK196628 MQG196622:MQG196628 NAC196622:NAC196628 NJY196622:NJY196628 NTU196622:NTU196628 ODQ196622:ODQ196628 ONM196622:ONM196628 OXI196622:OXI196628 PHE196622:PHE196628 PRA196622:PRA196628 QAW196622:QAW196628 QKS196622:QKS196628 QUO196622:QUO196628 REK196622:REK196628 ROG196622:ROG196628 RYC196622:RYC196628 SHY196622:SHY196628 SRU196622:SRU196628 TBQ196622:TBQ196628 TLM196622:TLM196628 TVI196622:TVI196628 UFE196622:UFE196628 UPA196622:UPA196628 UYW196622:UYW196628 VIS196622:VIS196628 VSO196622:VSO196628 WCK196622:WCK196628 WMG196622:WMG196628 WWC196622:WWC196628 U262158:U262164 JQ262158:JQ262164 TM262158:TM262164 ADI262158:ADI262164 ANE262158:ANE262164 AXA262158:AXA262164 BGW262158:BGW262164 BQS262158:BQS262164 CAO262158:CAO262164 CKK262158:CKK262164 CUG262158:CUG262164 DEC262158:DEC262164 DNY262158:DNY262164 DXU262158:DXU262164 EHQ262158:EHQ262164 ERM262158:ERM262164 FBI262158:FBI262164 FLE262158:FLE262164 FVA262158:FVA262164 GEW262158:GEW262164 GOS262158:GOS262164 GYO262158:GYO262164 HIK262158:HIK262164 HSG262158:HSG262164 ICC262158:ICC262164 ILY262158:ILY262164 IVU262158:IVU262164 JFQ262158:JFQ262164 JPM262158:JPM262164 JZI262158:JZI262164 KJE262158:KJE262164 KTA262158:KTA262164 LCW262158:LCW262164 LMS262158:LMS262164 LWO262158:LWO262164 MGK262158:MGK262164 MQG262158:MQG262164 NAC262158:NAC262164 NJY262158:NJY262164 NTU262158:NTU262164 ODQ262158:ODQ262164 ONM262158:ONM262164 OXI262158:OXI262164 PHE262158:PHE262164 PRA262158:PRA262164 QAW262158:QAW262164 QKS262158:QKS262164 QUO262158:QUO262164 REK262158:REK262164 ROG262158:ROG262164 RYC262158:RYC262164 SHY262158:SHY262164 SRU262158:SRU262164 TBQ262158:TBQ262164 TLM262158:TLM262164 TVI262158:TVI262164 UFE262158:UFE262164 UPA262158:UPA262164 UYW262158:UYW262164 VIS262158:VIS262164 VSO262158:VSO262164 WCK262158:WCK262164 WMG262158:WMG262164 WWC262158:WWC262164 U327694:U327700 JQ327694:JQ327700 TM327694:TM327700 ADI327694:ADI327700 ANE327694:ANE327700 AXA327694:AXA327700 BGW327694:BGW327700 BQS327694:BQS327700 CAO327694:CAO327700 CKK327694:CKK327700 CUG327694:CUG327700 DEC327694:DEC327700 DNY327694:DNY327700 DXU327694:DXU327700 EHQ327694:EHQ327700 ERM327694:ERM327700 FBI327694:FBI327700 FLE327694:FLE327700 FVA327694:FVA327700 GEW327694:GEW327700 GOS327694:GOS327700 GYO327694:GYO327700 HIK327694:HIK327700 HSG327694:HSG327700 ICC327694:ICC327700 ILY327694:ILY327700 IVU327694:IVU327700 JFQ327694:JFQ327700 JPM327694:JPM327700 JZI327694:JZI327700 KJE327694:KJE327700 KTA327694:KTA327700 LCW327694:LCW327700 LMS327694:LMS327700 LWO327694:LWO327700 MGK327694:MGK327700 MQG327694:MQG327700 NAC327694:NAC327700 NJY327694:NJY327700 NTU327694:NTU327700 ODQ327694:ODQ327700 ONM327694:ONM327700 OXI327694:OXI327700 PHE327694:PHE327700 PRA327694:PRA327700 QAW327694:QAW327700 QKS327694:QKS327700 QUO327694:QUO327700 REK327694:REK327700 ROG327694:ROG327700 RYC327694:RYC327700 SHY327694:SHY327700 SRU327694:SRU327700 TBQ327694:TBQ327700 TLM327694:TLM327700 TVI327694:TVI327700 UFE327694:UFE327700 UPA327694:UPA327700 UYW327694:UYW327700 VIS327694:VIS327700 VSO327694:VSO327700 WCK327694:WCK327700 WMG327694:WMG327700 WWC327694:WWC327700 U393230:U393236 JQ393230:JQ393236 TM393230:TM393236 ADI393230:ADI393236 ANE393230:ANE393236 AXA393230:AXA393236 BGW393230:BGW393236 BQS393230:BQS393236 CAO393230:CAO393236 CKK393230:CKK393236 CUG393230:CUG393236 DEC393230:DEC393236 DNY393230:DNY393236 DXU393230:DXU393236 EHQ393230:EHQ393236 ERM393230:ERM393236 FBI393230:FBI393236 FLE393230:FLE393236 FVA393230:FVA393236 GEW393230:GEW393236 GOS393230:GOS393236 GYO393230:GYO393236 HIK393230:HIK393236 HSG393230:HSG393236 ICC393230:ICC393236 ILY393230:ILY393236 IVU393230:IVU393236 JFQ393230:JFQ393236 JPM393230:JPM393236 JZI393230:JZI393236 KJE393230:KJE393236 KTA393230:KTA393236 LCW393230:LCW393236 LMS393230:LMS393236 LWO393230:LWO393236 MGK393230:MGK393236 MQG393230:MQG393236 NAC393230:NAC393236 NJY393230:NJY393236 NTU393230:NTU393236 ODQ393230:ODQ393236 ONM393230:ONM393236 OXI393230:OXI393236 PHE393230:PHE393236 PRA393230:PRA393236 QAW393230:QAW393236 QKS393230:QKS393236 QUO393230:QUO393236 REK393230:REK393236 ROG393230:ROG393236 RYC393230:RYC393236 SHY393230:SHY393236 SRU393230:SRU393236 TBQ393230:TBQ393236 TLM393230:TLM393236 TVI393230:TVI393236 UFE393230:UFE393236 UPA393230:UPA393236 UYW393230:UYW393236 VIS393230:VIS393236 VSO393230:VSO393236 WCK393230:WCK393236 WMG393230:WMG393236 WWC393230:WWC393236 U458766:U458772 JQ458766:JQ458772 TM458766:TM458772 ADI458766:ADI458772 ANE458766:ANE458772 AXA458766:AXA458772 BGW458766:BGW458772 BQS458766:BQS458772 CAO458766:CAO458772 CKK458766:CKK458772 CUG458766:CUG458772 DEC458766:DEC458772 DNY458766:DNY458772 DXU458766:DXU458772 EHQ458766:EHQ458772 ERM458766:ERM458772 FBI458766:FBI458772 FLE458766:FLE458772 FVA458766:FVA458772 GEW458766:GEW458772 GOS458766:GOS458772 GYO458766:GYO458772 HIK458766:HIK458772 HSG458766:HSG458772 ICC458766:ICC458772 ILY458766:ILY458772 IVU458766:IVU458772 JFQ458766:JFQ458772 JPM458766:JPM458772 JZI458766:JZI458772 KJE458766:KJE458772 KTA458766:KTA458772 LCW458766:LCW458772 LMS458766:LMS458772 LWO458766:LWO458772 MGK458766:MGK458772 MQG458766:MQG458772 NAC458766:NAC458772 NJY458766:NJY458772 NTU458766:NTU458772 ODQ458766:ODQ458772 ONM458766:ONM458772 OXI458766:OXI458772 PHE458766:PHE458772 PRA458766:PRA458772 QAW458766:QAW458772 QKS458766:QKS458772 QUO458766:QUO458772 REK458766:REK458772 ROG458766:ROG458772 RYC458766:RYC458772 SHY458766:SHY458772 SRU458766:SRU458772 TBQ458766:TBQ458772 TLM458766:TLM458772 TVI458766:TVI458772 UFE458766:UFE458772 UPA458766:UPA458772 UYW458766:UYW458772 VIS458766:VIS458772 VSO458766:VSO458772 WCK458766:WCK458772 WMG458766:WMG458772 WWC458766:WWC458772 U524302:U524308 JQ524302:JQ524308 TM524302:TM524308 ADI524302:ADI524308 ANE524302:ANE524308 AXA524302:AXA524308 BGW524302:BGW524308 BQS524302:BQS524308 CAO524302:CAO524308 CKK524302:CKK524308 CUG524302:CUG524308 DEC524302:DEC524308 DNY524302:DNY524308 DXU524302:DXU524308 EHQ524302:EHQ524308 ERM524302:ERM524308 FBI524302:FBI524308 FLE524302:FLE524308 FVA524302:FVA524308 GEW524302:GEW524308 GOS524302:GOS524308 GYO524302:GYO524308 HIK524302:HIK524308 HSG524302:HSG524308 ICC524302:ICC524308 ILY524302:ILY524308 IVU524302:IVU524308 JFQ524302:JFQ524308 JPM524302:JPM524308 JZI524302:JZI524308 KJE524302:KJE524308 KTA524302:KTA524308 LCW524302:LCW524308 LMS524302:LMS524308 LWO524302:LWO524308 MGK524302:MGK524308 MQG524302:MQG524308 NAC524302:NAC524308 NJY524302:NJY524308 NTU524302:NTU524308 ODQ524302:ODQ524308 ONM524302:ONM524308 OXI524302:OXI524308 PHE524302:PHE524308 PRA524302:PRA524308 QAW524302:QAW524308 QKS524302:QKS524308 QUO524302:QUO524308 REK524302:REK524308 ROG524302:ROG524308 RYC524302:RYC524308 SHY524302:SHY524308 SRU524302:SRU524308 TBQ524302:TBQ524308 TLM524302:TLM524308 TVI524302:TVI524308 UFE524302:UFE524308 UPA524302:UPA524308 UYW524302:UYW524308 VIS524302:VIS524308 VSO524302:VSO524308 WCK524302:WCK524308 WMG524302:WMG524308 WWC524302:WWC524308 U589838:U589844 JQ589838:JQ589844 TM589838:TM589844 ADI589838:ADI589844 ANE589838:ANE589844 AXA589838:AXA589844 BGW589838:BGW589844 BQS589838:BQS589844 CAO589838:CAO589844 CKK589838:CKK589844 CUG589838:CUG589844 DEC589838:DEC589844 DNY589838:DNY589844 DXU589838:DXU589844 EHQ589838:EHQ589844 ERM589838:ERM589844 FBI589838:FBI589844 FLE589838:FLE589844 FVA589838:FVA589844 GEW589838:GEW589844 GOS589838:GOS589844 GYO589838:GYO589844 HIK589838:HIK589844 HSG589838:HSG589844 ICC589838:ICC589844 ILY589838:ILY589844 IVU589838:IVU589844 JFQ589838:JFQ589844 JPM589838:JPM589844 JZI589838:JZI589844 KJE589838:KJE589844 KTA589838:KTA589844 LCW589838:LCW589844 LMS589838:LMS589844 LWO589838:LWO589844 MGK589838:MGK589844 MQG589838:MQG589844 NAC589838:NAC589844 NJY589838:NJY589844 NTU589838:NTU589844 ODQ589838:ODQ589844 ONM589838:ONM589844 OXI589838:OXI589844 PHE589838:PHE589844 PRA589838:PRA589844 QAW589838:QAW589844 QKS589838:QKS589844 QUO589838:QUO589844 REK589838:REK589844 ROG589838:ROG589844 RYC589838:RYC589844 SHY589838:SHY589844 SRU589838:SRU589844 TBQ589838:TBQ589844 TLM589838:TLM589844 TVI589838:TVI589844 UFE589838:UFE589844 UPA589838:UPA589844 UYW589838:UYW589844 VIS589838:VIS589844 VSO589838:VSO589844 WCK589838:WCK589844 WMG589838:WMG589844 WWC589838:WWC589844 U655374:U655380 JQ655374:JQ655380 TM655374:TM655380 ADI655374:ADI655380 ANE655374:ANE655380 AXA655374:AXA655380 BGW655374:BGW655380 BQS655374:BQS655380 CAO655374:CAO655380 CKK655374:CKK655380 CUG655374:CUG655380 DEC655374:DEC655380 DNY655374:DNY655380 DXU655374:DXU655380 EHQ655374:EHQ655380 ERM655374:ERM655380 FBI655374:FBI655380 FLE655374:FLE655380 FVA655374:FVA655380 GEW655374:GEW655380 GOS655374:GOS655380 GYO655374:GYO655380 HIK655374:HIK655380 HSG655374:HSG655380 ICC655374:ICC655380 ILY655374:ILY655380 IVU655374:IVU655380 JFQ655374:JFQ655380 JPM655374:JPM655380 JZI655374:JZI655380 KJE655374:KJE655380 KTA655374:KTA655380 LCW655374:LCW655380 LMS655374:LMS655380 LWO655374:LWO655380 MGK655374:MGK655380 MQG655374:MQG655380 NAC655374:NAC655380 NJY655374:NJY655380 NTU655374:NTU655380 ODQ655374:ODQ655380 ONM655374:ONM655380 OXI655374:OXI655380 PHE655374:PHE655380 PRA655374:PRA655380 QAW655374:QAW655380 QKS655374:QKS655380 QUO655374:QUO655380 REK655374:REK655380 ROG655374:ROG655380 RYC655374:RYC655380 SHY655374:SHY655380 SRU655374:SRU655380 TBQ655374:TBQ655380 TLM655374:TLM655380 TVI655374:TVI655380 UFE655374:UFE655380 UPA655374:UPA655380 UYW655374:UYW655380 VIS655374:VIS655380 VSO655374:VSO655380 WCK655374:WCK655380 WMG655374:WMG655380 WWC655374:WWC655380 U720910:U720916 JQ720910:JQ720916 TM720910:TM720916 ADI720910:ADI720916 ANE720910:ANE720916 AXA720910:AXA720916 BGW720910:BGW720916 BQS720910:BQS720916 CAO720910:CAO720916 CKK720910:CKK720916 CUG720910:CUG720916 DEC720910:DEC720916 DNY720910:DNY720916 DXU720910:DXU720916 EHQ720910:EHQ720916 ERM720910:ERM720916 FBI720910:FBI720916 FLE720910:FLE720916 FVA720910:FVA720916 GEW720910:GEW720916 GOS720910:GOS720916 GYO720910:GYO720916 HIK720910:HIK720916 HSG720910:HSG720916 ICC720910:ICC720916 ILY720910:ILY720916 IVU720910:IVU720916 JFQ720910:JFQ720916 JPM720910:JPM720916 JZI720910:JZI720916 KJE720910:KJE720916 KTA720910:KTA720916 LCW720910:LCW720916 LMS720910:LMS720916 LWO720910:LWO720916 MGK720910:MGK720916 MQG720910:MQG720916 NAC720910:NAC720916 NJY720910:NJY720916 NTU720910:NTU720916 ODQ720910:ODQ720916 ONM720910:ONM720916 OXI720910:OXI720916 PHE720910:PHE720916 PRA720910:PRA720916 QAW720910:QAW720916 QKS720910:QKS720916 QUO720910:QUO720916 REK720910:REK720916 ROG720910:ROG720916 RYC720910:RYC720916 SHY720910:SHY720916 SRU720910:SRU720916 TBQ720910:TBQ720916 TLM720910:TLM720916 TVI720910:TVI720916 UFE720910:UFE720916 UPA720910:UPA720916 UYW720910:UYW720916 VIS720910:VIS720916 VSO720910:VSO720916 WCK720910:WCK720916 WMG720910:WMG720916 WWC720910:WWC720916 U786446:U786452 JQ786446:JQ786452 TM786446:TM786452 ADI786446:ADI786452 ANE786446:ANE786452 AXA786446:AXA786452 BGW786446:BGW786452 BQS786446:BQS786452 CAO786446:CAO786452 CKK786446:CKK786452 CUG786446:CUG786452 DEC786446:DEC786452 DNY786446:DNY786452 DXU786446:DXU786452 EHQ786446:EHQ786452 ERM786446:ERM786452 FBI786446:FBI786452 FLE786446:FLE786452 FVA786446:FVA786452 GEW786446:GEW786452 GOS786446:GOS786452 GYO786446:GYO786452 HIK786446:HIK786452 HSG786446:HSG786452 ICC786446:ICC786452 ILY786446:ILY786452 IVU786446:IVU786452 JFQ786446:JFQ786452 JPM786446:JPM786452 JZI786446:JZI786452 KJE786446:KJE786452 KTA786446:KTA786452 LCW786446:LCW786452 LMS786446:LMS786452 LWO786446:LWO786452 MGK786446:MGK786452 MQG786446:MQG786452 NAC786446:NAC786452 NJY786446:NJY786452 NTU786446:NTU786452 ODQ786446:ODQ786452 ONM786446:ONM786452 OXI786446:OXI786452 PHE786446:PHE786452 PRA786446:PRA786452 QAW786446:QAW786452 QKS786446:QKS786452 QUO786446:QUO786452 REK786446:REK786452 ROG786446:ROG786452 RYC786446:RYC786452 SHY786446:SHY786452 SRU786446:SRU786452 TBQ786446:TBQ786452 TLM786446:TLM786452 TVI786446:TVI786452 UFE786446:UFE786452 UPA786446:UPA786452 UYW786446:UYW786452 VIS786446:VIS786452 VSO786446:VSO786452 WCK786446:WCK786452 WMG786446:WMG786452 WWC786446:WWC786452 U851982:U851988 JQ851982:JQ851988 TM851982:TM851988 ADI851982:ADI851988 ANE851982:ANE851988 AXA851982:AXA851988 BGW851982:BGW851988 BQS851982:BQS851988 CAO851982:CAO851988 CKK851982:CKK851988 CUG851982:CUG851988 DEC851982:DEC851988 DNY851982:DNY851988 DXU851982:DXU851988 EHQ851982:EHQ851988 ERM851982:ERM851988 FBI851982:FBI851988 FLE851982:FLE851988 FVA851982:FVA851988 GEW851982:GEW851988 GOS851982:GOS851988 GYO851982:GYO851988 HIK851982:HIK851988 HSG851982:HSG851988 ICC851982:ICC851988 ILY851982:ILY851988 IVU851982:IVU851988 JFQ851982:JFQ851988 JPM851982:JPM851988 JZI851982:JZI851988 KJE851982:KJE851988 KTA851982:KTA851988 LCW851982:LCW851988 LMS851982:LMS851988 LWO851982:LWO851988 MGK851982:MGK851988 MQG851982:MQG851988 NAC851982:NAC851988 NJY851982:NJY851988 NTU851982:NTU851988 ODQ851982:ODQ851988 ONM851982:ONM851988 OXI851982:OXI851988 PHE851982:PHE851988 PRA851982:PRA851988 QAW851982:QAW851988 QKS851982:QKS851988 QUO851982:QUO851988 REK851982:REK851988 ROG851982:ROG851988 RYC851982:RYC851988 SHY851982:SHY851988 SRU851982:SRU851988 TBQ851982:TBQ851988 TLM851982:TLM851988 TVI851982:TVI851988 UFE851982:UFE851988 UPA851982:UPA851988 UYW851982:UYW851988 VIS851982:VIS851988 VSO851982:VSO851988 WCK851982:WCK851988 WMG851982:WMG851988 WWC851982:WWC851988 U917518:U917524 JQ917518:JQ917524 TM917518:TM917524 ADI917518:ADI917524 ANE917518:ANE917524 AXA917518:AXA917524 BGW917518:BGW917524 BQS917518:BQS917524 CAO917518:CAO917524 CKK917518:CKK917524 CUG917518:CUG917524 DEC917518:DEC917524 DNY917518:DNY917524 DXU917518:DXU917524 EHQ917518:EHQ917524 ERM917518:ERM917524 FBI917518:FBI917524 FLE917518:FLE917524 FVA917518:FVA917524 GEW917518:GEW917524 GOS917518:GOS917524 GYO917518:GYO917524 HIK917518:HIK917524 HSG917518:HSG917524 ICC917518:ICC917524 ILY917518:ILY917524 IVU917518:IVU917524 JFQ917518:JFQ917524 JPM917518:JPM917524 JZI917518:JZI917524 KJE917518:KJE917524 KTA917518:KTA917524 LCW917518:LCW917524 LMS917518:LMS917524 LWO917518:LWO917524 MGK917518:MGK917524 MQG917518:MQG917524 NAC917518:NAC917524 NJY917518:NJY917524 NTU917518:NTU917524 ODQ917518:ODQ917524 ONM917518:ONM917524 OXI917518:OXI917524 PHE917518:PHE917524 PRA917518:PRA917524 QAW917518:QAW917524 QKS917518:QKS917524 QUO917518:QUO917524 REK917518:REK917524 ROG917518:ROG917524 RYC917518:RYC917524 SHY917518:SHY917524 SRU917518:SRU917524 TBQ917518:TBQ917524 TLM917518:TLM917524 TVI917518:TVI917524 UFE917518:UFE917524 UPA917518:UPA917524 UYW917518:UYW917524 VIS917518:VIS917524 VSO917518:VSO917524 WCK917518:WCK917524 WMG917518:WMG917524 WWC917518:WWC917524 U983054:U983060 JQ983054:JQ983060 TM983054:TM983060 ADI983054:ADI983060 ANE983054:ANE983060 AXA983054:AXA983060 BGW983054:BGW983060 BQS983054:BQS983060 CAO983054:CAO983060 CKK983054:CKK983060 CUG983054:CUG983060 DEC983054:DEC983060 DNY983054:DNY983060 DXU983054:DXU983060 EHQ983054:EHQ983060 ERM983054:ERM983060 FBI983054:FBI983060 FLE983054:FLE983060 FVA983054:FVA983060 GEW983054:GEW983060 GOS983054:GOS983060 GYO983054:GYO983060 HIK983054:HIK983060 HSG983054:HSG983060 ICC983054:ICC983060 ILY983054:ILY983060 IVU983054:IVU983060 JFQ983054:JFQ983060 JPM983054:JPM983060 JZI983054:JZI983060 KJE983054:KJE983060 KTA983054:KTA983060 LCW983054:LCW983060 LMS983054:LMS983060 LWO983054:LWO983060 MGK983054:MGK983060 MQG983054:MQG983060 NAC983054:NAC983060 NJY983054:NJY983060 NTU983054:NTU983060 ODQ983054:ODQ983060 ONM983054:ONM983060 OXI983054:OXI983060 PHE983054:PHE983060 PRA983054:PRA983060 QAW983054:QAW983060 QKS983054:QKS983060 QUO983054:QUO983060 REK983054:REK983060 ROG983054:ROG983060 RYC983054:RYC983060 SHY983054:SHY983060 SRU983054:SRU983060 TBQ983054:TBQ983060 TLM983054:TLM983060 TVI983054:TVI983060 UFE983054:UFE983060 UPA983054:UPA983060 UYW983054:UYW983060 VIS983054:VIS983060 VSO983054:VSO983060 WCK983054:WCK983060 TM18:TM24">
      <formula1>900</formula1>
    </dataValidation>
    <dataValidation type="list" allowBlank="1" showInputMessage="1" errorTitle="Ошибка" error="Выберите значение из списка" prompt="Выберите значение из списка" sqref="WVU983059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formula1>kind_of_cons</formula1>
    </dataValidation>
    <dataValidation allowBlank="1" prompt="Для выбора выполните двойной щелчок левой клавиши мыши по соответствующей ячейке." sqref="WVR983062:WWC983068 JF26:JQ28 TB26:TM28 ACX26:ADI28 AMT26:ANE28 AWP26:AXA28 BGL26:BGW28 BQH26:BQS28 CAD26:CAO28 CJZ26:CKK28 CTV26:CUG28 DDR26:DEC28 DNN26:DNY28 DXJ26:DXU28 EHF26:EHQ28 ERB26:ERM28 FAX26:FBI28 FKT26:FLE28 FUP26:FVA28 GEL26:GEW28 GOH26:GOS28 GYD26:GYO28 HHZ26:HIK28 HRV26:HSG28 IBR26:ICC28 ILN26:ILY28 IVJ26:IVU28 JFF26:JFQ28 JPB26:JPM28 JYX26:JZI28 KIT26:KJE28 KSP26:KTA28 LCL26:LCW28 LMH26:LMS28 LWD26:LWO28 MFZ26:MGK28 MPV26:MQG28 MZR26:NAC28 NJN26:NJY28 NTJ26:NTU28 ODF26:ODQ28 ONB26:ONM28 OWX26:OXI28 PGT26:PHE28 PQP26:PRA28 QAL26:QAW28 QKH26:QKS28 QUD26:QUO28 RDZ26:REK28 RNV26:ROG28 RXR26:RYC28 SHN26:SHY28 SRJ26:SRU28 TBF26:TBQ28 TLB26:TLM28 TUX26:TVI28 UET26:UFE28 UOP26:UPA28 UYL26:UYW28 VIH26:VIS28 VSD26:VSO28 WBZ26:WCK28 WLV26:WMG28 WVR26:WWC28 J65558:U65564 JF65558:JQ65564 TB65558:TM65564 ACX65558:ADI65564 AMT65558:ANE65564 AWP65558:AXA65564 BGL65558:BGW65564 BQH65558:BQS65564 CAD65558:CAO65564 CJZ65558:CKK65564 CTV65558:CUG65564 DDR65558:DEC65564 DNN65558:DNY65564 DXJ65558:DXU65564 EHF65558:EHQ65564 ERB65558:ERM65564 FAX65558:FBI65564 FKT65558:FLE65564 FUP65558:FVA65564 GEL65558:GEW65564 GOH65558:GOS65564 GYD65558:GYO65564 HHZ65558:HIK65564 HRV65558:HSG65564 IBR65558:ICC65564 ILN65558:ILY65564 IVJ65558:IVU65564 JFF65558:JFQ65564 JPB65558:JPM65564 JYX65558:JZI65564 KIT65558:KJE65564 KSP65558:KTA65564 LCL65558:LCW65564 LMH65558:LMS65564 LWD65558:LWO65564 MFZ65558:MGK65564 MPV65558:MQG65564 MZR65558:NAC65564 NJN65558:NJY65564 NTJ65558:NTU65564 ODF65558:ODQ65564 ONB65558:ONM65564 OWX65558:OXI65564 PGT65558:PHE65564 PQP65558:PRA65564 QAL65558:QAW65564 QKH65558:QKS65564 QUD65558:QUO65564 RDZ65558:REK65564 RNV65558:ROG65564 RXR65558:RYC65564 SHN65558:SHY65564 SRJ65558:SRU65564 TBF65558:TBQ65564 TLB65558:TLM65564 TUX65558:TVI65564 UET65558:UFE65564 UOP65558:UPA65564 UYL65558:UYW65564 VIH65558:VIS65564 VSD65558:VSO65564 WBZ65558:WCK65564 WLV65558:WMG65564 WVR65558:WWC65564 J131094:U131100 JF131094:JQ131100 TB131094:TM131100 ACX131094:ADI131100 AMT131094:ANE131100 AWP131094:AXA131100 BGL131094:BGW131100 BQH131094:BQS131100 CAD131094:CAO131100 CJZ131094:CKK131100 CTV131094:CUG131100 DDR131094:DEC131100 DNN131094:DNY131100 DXJ131094:DXU131100 EHF131094:EHQ131100 ERB131094:ERM131100 FAX131094:FBI131100 FKT131094:FLE131100 FUP131094:FVA131100 GEL131094:GEW131100 GOH131094:GOS131100 GYD131094:GYO131100 HHZ131094:HIK131100 HRV131094:HSG131100 IBR131094:ICC131100 ILN131094:ILY131100 IVJ131094:IVU131100 JFF131094:JFQ131100 JPB131094:JPM131100 JYX131094:JZI131100 KIT131094:KJE131100 KSP131094:KTA131100 LCL131094:LCW131100 LMH131094:LMS131100 LWD131094:LWO131100 MFZ131094:MGK131100 MPV131094:MQG131100 MZR131094:NAC131100 NJN131094:NJY131100 NTJ131094:NTU131100 ODF131094:ODQ131100 ONB131094:ONM131100 OWX131094:OXI131100 PGT131094:PHE131100 PQP131094:PRA131100 QAL131094:QAW131100 QKH131094:QKS131100 QUD131094:QUO131100 RDZ131094:REK131100 RNV131094:ROG131100 RXR131094:RYC131100 SHN131094:SHY131100 SRJ131094:SRU131100 TBF131094:TBQ131100 TLB131094:TLM131100 TUX131094:TVI131100 UET131094:UFE131100 UOP131094:UPA131100 UYL131094:UYW131100 VIH131094:VIS131100 VSD131094:VSO131100 WBZ131094:WCK131100 WLV131094:WMG131100 WVR131094:WWC131100 J196630:U196636 JF196630:JQ196636 TB196630:TM196636 ACX196630:ADI196636 AMT196630:ANE196636 AWP196630:AXA196636 BGL196630:BGW196636 BQH196630:BQS196636 CAD196630:CAO196636 CJZ196630:CKK196636 CTV196630:CUG196636 DDR196630:DEC196636 DNN196630:DNY196636 DXJ196630:DXU196636 EHF196630:EHQ196636 ERB196630:ERM196636 FAX196630:FBI196636 FKT196630:FLE196636 FUP196630:FVA196636 GEL196630:GEW196636 GOH196630:GOS196636 GYD196630:GYO196636 HHZ196630:HIK196636 HRV196630:HSG196636 IBR196630:ICC196636 ILN196630:ILY196636 IVJ196630:IVU196636 JFF196630:JFQ196636 JPB196630:JPM196636 JYX196630:JZI196636 KIT196630:KJE196636 KSP196630:KTA196636 LCL196630:LCW196636 LMH196630:LMS196636 LWD196630:LWO196636 MFZ196630:MGK196636 MPV196630:MQG196636 MZR196630:NAC196636 NJN196630:NJY196636 NTJ196630:NTU196636 ODF196630:ODQ196636 ONB196630:ONM196636 OWX196630:OXI196636 PGT196630:PHE196636 PQP196630:PRA196636 QAL196630:QAW196636 QKH196630:QKS196636 QUD196630:QUO196636 RDZ196630:REK196636 RNV196630:ROG196636 RXR196630:RYC196636 SHN196630:SHY196636 SRJ196630:SRU196636 TBF196630:TBQ196636 TLB196630:TLM196636 TUX196630:TVI196636 UET196630:UFE196636 UOP196630:UPA196636 UYL196630:UYW196636 VIH196630:VIS196636 VSD196630:VSO196636 WBZ196630:WCK196636 WLV196630:WMG196636 WVR196630:WWC196636 J262166:U262172 JF262166:JQ262172 TB262166:TM262172 ACX262166:ADI262172 AMT262166:ANE262172 AWP262166:AXA262172 BGL262166:BGW262172 BQH262166:BQS262172 CAD262166:CAO262172 CJZ262166:CKK262172 CTV262166:CUG262172 DDR262166:DEC262172 DNN262166:DNY262172 DXJ262166:DXU262172 EHF262166:EHQ262172 ERB262166:ERM262172 FAX262166:FBI262172 FKT262166:FLE262172 FUP262166:FVA262172 GEL262166:GEW262172 GOH262166:GOS262172 GYD262166:GYO262172 HHZ262166:HIK262172 HRV262166:HSG262172 IBR262166:ICC262172 ILN262166:ILY262172 IVJ262166:IVU262172 JFF262166:JFQ262172 JPB262166:JPM262172 JYX262166:JZI262172 KIT262166:KJE262172 KSP262166:KTA262172 LCL262166:LCW262172 LMH262166:LMS262172 LWD262166:LWO262172 MFZ262166:MGK262172 MPV262166:MQG262172 MZR262166:NAC262172 NJN262166:NJY262172 NTJ262166:NTU262172 ODF262166:ODQ262172 ONB262166:ONM262172 OWX262166:OXI262172 PGT262166:PHE262172 PQP262166:PRA262172 QAL262166:QAW262172 QKH262166:QKS262172 QUD262166:QUO262172 RDZ262166:REK262172 RNV262166:ROG262172 RXR262166:RYC262172 SHN262166:SHY262172 SRJ262166:SRU262172 TBF262166:TBQ262172 TLB262166:TLM262172 TUX262166:TVI262172 UET262166:UFE262172 UOP262166:UPA262172 UYL262166:UYW262172 VIH262166:VIS262172 VSD262166:VSO262172 WBZ262166:WCK262172 WLV262166:WMG262172 WVR262166:WWC262172 J327702:U327708 JF327702:JQ327708 TB327702:TM327708 ACX327702:ADI327708 AMT327702:ANE327708 AWP327702:AXA327708 BGL327702:BGW327708 BQH327702:BQS327708 CAD327702:CAO327708 CJZ327702:CKK327708 CTV327702:CUG327708 DDR327702:DEC327708 DNN327702:DNY327708 DXJ327702:DXU327708 EHF327702:EHQ327708 ERB327702:ERM327708 FAX327702:FBI327708 FKT327702:FLE327708 FUP327702:FVA327708 GEL327702:GEW327708 GOH327702:GOS327708 GYD327702:GYO327708 HHZ327702:HIK327708 HRV327702:HSG327708 IBR327702:ICC327708 ILN327702:ILY327708 IVJ327702:IVU327708 JFF327702:JFQ327708 JPB327702:JPM327708 JYX327702:JZI327708 KIT327702:KJE327708 KSP327702:KTA327708 LCL327702:LCW327708 LMH327702:LMS327708 LWD327702:LWO327708 MFZ327702:MGK327708 MPV327702:MQG327708 MZR327702:NAC327708 NJN327702:NJY327708 NTJ327702:NTU327708 ODF327702:ODQ327708 ONB327702:ONM327708 OWX327702:OXI327708 PGT327702:PHE327708 PQP327702:PRA327708 QAL327702:QAW327708 QKH327702:QKS327708 QUD327702:QUO327708 RDZ327702:REK327708 RNV327702:ROG327708 RXR327702:RYC327708 SHN327702:SHY327708 SRJ327702:SRU327708 TBF327702:TBQ327708 TLB327702:TLM327708 TUX327702:TVI327708 UET327702:UFE327708 UOP327702:UPA327708 UYL327702:UYW327708 VIH327702:VIS327708 VSD327702:VSO327708 WBZ327702:WCK327708 WLV327702:WMG327708 WVR327702:WWC327708 J393238:U393244 JF393238:JQ393244 TB393238:TM393244 ACX393238:ADI393244 AMT393238:ANE393244 AWP393238:AXA393244 BGL393238:BGW393244 BQH393238:BQS393244 CAD393238:CAO393244 CJZ393238:CKK393244 CTV393238:CUG393244 DDR393238:DEC393244 DNN393238:DNY393244 DXJ393238:DXU393244 EHF393238:EHQ393244 ERB393238:ERM393244 FAX393238:FBI393244 FKT393238:FLE393244 FUP393238:FVA393244 GEL393238:GEW393244 GOH393238:GOS393244 GYD393238:GYO393244 HHZ393238:HIK393244 HRV393238:HSG393244 IBR393238:ICC393244 ILN393238:ILY393244 IVJ393238:IVU393244 JFF393238:JFQ393244 JPB393238:JPM393244 JYX393238:JZI393244 KIT393238:KJE393244 KSP393238:KTA393244 LCL393238:LCW393244 LMH393238:LMS393244 LWD393238:LWO393244 MFZ393238:MGK393244 MPV393238:MQG393244 MZR393238:NAC393244 NJN393238:NJY393244 NTJ393238:NTU393244 ODF393238:ODQ393244 ONB393238:ONM393244 OWX393238:OXI393244 PGT393238:PHE393244 PQP393238:PRA393244 QAL393238:QAW393244 QKH393238:QKS393244 QUD393238:QUO393244 RDZ393238:REK393244 RNV393238:ROG393244 RXR393238:RYC393244 SHN393238:SHY393244 SRJ393238:SRU393244 TBF393238:TBQ393244 TLB393238:TLM393244 TUX393238:TVI393244 UET393238:UFE393244 UOP393238:UPA393244 UYL393238:UYW393244 VIH393238:VIS393244 VSD393238:VSO393244 WBZ393238:WCK393244 WLV393238:WMG393244 WVR393238:WWC393244 J458774:U458780 JF458774:JQ458780 TB458774:TM458780 ACX458774:ADI458780 AMT458774:ANE458780 AWP458774:AXA458780 BGL458774:BGW458780 BQH458774:BQS458780 CAD458774:CAO458780 CJZ458774:CKK458780 CTV458774:CUG458780 DDR458774:DEC458780 DNN458774:DNY458780 DXJ458774:DXU458780 EHF458774:EHQ458780 ERB458774:ERM458780 FAX458774:FBI458780 FKT458774:FLE458780 FUP458774:FVA458780 GEL458774:GEW458780 GOH458774:GOS458780 GYD458774:GYO458780 HHZ458774:HIK458780 HRV458774:HSG458780 IBR458774:ICC458780 ILN458774:ILY458780 IVJ458774:IVU458780 JFF458774:JFQ458780 JPB458774:JPM458780 JYX458774:JZI458780 KIT458774:KJE458780 KSP458774:KTA458780 LCL458774:LCW458780 LMH458774:LMS458780 LWD458774:LWO458780 MFZ458774:MGK458780 MPV458774:MQG458780 MZR458774:NAC458780 NJN458774:NJY458780 NTJ458774:NTU458780 ODF458774:ODQ458780 ONB458774:ONM458780 OWX458774:OXI458780 PGT458774:PHE458780 PQP458774:PRA458780 QAL458774:QAW458780 QKH458774:QKS458780 QUD458774:QUO458780 RDZ458774:REK458780 RNV458774:ROG458780 RXR458774:RYC458780 SHN458774:SHY458780 SRJ458774:SRU458780 TBF458774:TBQ458780 TLB458774:TLM458780 TUX458774:TVI458780 UET458774:UFE458780 UOP458774:UPA458780 UYL458774:UYW458780 VIH458774:VIS458780 VSD458774:VSO458780 WBZ458774:WCK458780 WLV458774:WMG458780 WVR458774:WWC458780 J524310:U524316 JF524310:JQ524316 TB524310:TM524316 ACX524310:ADI524316 AMT524310:ANE524316 AWP524310:AXA524316 BGL524310:BGW524316 BQH524310:BQS524316 CAD524310:CAO524316 CJZ524310:CKK524316 CTV524310:CUG524316 DDR524310:DEC524316 DNN524310:DNY524316 DXJ524310:DXU524316 EHF524310:EHQ524316 ERB524310:ERM524316 FAX524310:FBI524316 FKT524310:FLE524316 FUP524310:FVA524316 GEL524310:GEW524316 GOH524310:GOS524316 GYD524310:GYO524316 HHZ524310:HIK524316 HRV524310:HSG524316 IBR524310:ICC524316 ILN524310:ILY524316 IVJ524310:IVU524316 JFF524310:JFQ524316 JPB524310:JPM524316 JYX524310:JZI524316 KIT524310:KJE524316 KSP524310:KTA524316 LCL524310:LCW524316 LMH524310:LMS524316 LWD524310:LWO524316 MFZ524310:MGK524316 MPV524310:MQG524316 MZR524310:NAC524316 NJN524310:NJY524316 NTJ524310:NTU524316 ODF524310:ODQ524316 ONB524310:ONM524316 OWX524310:OXI524316 PGT524310:PHE524316 PQP524310:PRA524316 QAL524310:QAW524316 QKH524310:QKS524316 QUD524310:QUO524316 RDZ524310:REK524316 RNV524310:ROG524316 RXR524310:RYC524316 SHN524310:SHY524316 SRJ524310:SRU524316 TBF524310:TBQ524316 TLB524310:TLM524316 TUX524310:TVI524316 UET524310:UFE524316 UOP524310:UPA524316 UYL524310:UYW524316 VIH524310:VIS524316 VSD524310:VSO524316 WBZ524310:WCK524316 WLV524310:WMG524316 WVR524310:WWC524316 J589846:U589852 JF589846:JQ589852 TB589846:TM589852 ACX589846:ADI589852 AMT589846:ANE589852 AWP589846:AXA589852 BGL589846:BGW589852 BQH589846:BQS589852 CAD589846:CAO589852 CJZ589846:CKK589852 CTV589846:CUG589852 DDR589846:DEC589852 DNN589846:DNY589852 DXJ589846:DXU589852 EHF589846:EHQ589852 ERB589846:ERM589852 FAX589846:FBI589852 FKT589846:FLE589852 FUP589846:FVA589852 GEL589846:GEW589852 GOH589846:GOS589852 GYD589846:GYO589852 HHZ589846:HIK589852 HRV589846:HSG589852 IBR589846:ICC589852 ILN589846:ILY589852 IVJ589846:IVU589852 JFF589846:JFQ589852 JPB589846:JPM589852 JYX589846:JZI589852 KIT589846:KJE589852 KSP589846:KTA589852 LCL589846:LCW589852 LMH589846:LMS589852 LWD589846:LWO589852 MFZ589846:MGK589852 MPV589846:MQG589852 MZR589846:NAC589852 NJN589846:NJY589852 NTJ589846:NTU589852 ODF589846:ODQ589852 ONB589846:ONM589852 OWX589846:OXI589852 PGT589846:PHE589852 PQP589846:PRA589852 QAL589846:QAW589852 QKH589846:QKS589852 QUD589846:QUO589852 RDZ589846:REK589852 RNV589846:ROG589852 RXR589846:RYC589852 SHN589846:SHY589852 SRJ589846:SRU589852 TBF589846:TBQ589852 TLB589846:TLM589852 TUX589846:TVI589852 UET589846:UFE589852 UOP589846:UPA589852 UYL589846:UYW589852 VIH589846:VIS589852 VSD589846:VSO589852 WBZ589846:WCK589852 WLV589846:WMG589852 WVR589846:WWC589852 J655382:U655388 JF655382:JQ655388 TB655382:TM655388 ACX655382:ADI655388 AMT655382:ANE655388 AWP655382:AXA655388 BGL655382:BGW655388 BQH655382:BQS655388 CAD655382:CAO655388 CJZ655382:CKK655388 CTV655382:CUG655388 DDR655382:DEC655388 DNN655382:DNY655388 DXJ655382:DXU655388 EHF655382:EHQ655388 ERB655382:ERM655388 FAX655382:FBI655388 FKT655382:FLE655388 FUP655382:FVA655388 GEL655382:GEW655388 GOH655382:GOS655388 GYD655382:GYO655388 HHZ655382:HIK655388 HRV655382:HSG655388 IBR655382:ICC655388 ILN655382:ILY655388 IVJ655382:IVU655388 JFF655382:JFQ655388 JPB655382:JPM655388 JYX655382:JZI655388 KIT655382:KJE655388 KSP655382:KTA655388 LCL655382:LCW655388 LMH655382:LMS655388 LWD655382:LWO655388 MFZ655382:MGK655388 MPV655382:MQG655388 MZR655382:NAC655388 NJN655382:NJY655388 NTJ655382:NTU655388 ODF655382:ODQ655388 ONB655382:ONM655388 OWX655382:OXI655388 PGT655382:PHE655388 PQP655382:PRA655388 QAL655382:QAW655388 QKH655382:QKS655388 QUD655382:QUO655388 RDZ655382:REK655388 RNV655382:ROG655388 RXR655382:RYC655388 SHN655382:SHY655388 SRJ655382:SRU655388 TBF655382:TBQ655388 TLB655382:TLM655388 TUX655382:TVI655388 UET655382:UFE655388 UOP655382:UPA655388 UYL655382:UYW655388 VIH655382:VIS655388 VSD655382:VSO655388 WBZ655382:WCK655388 WLV655382:WMG655388 WVR655382:WWC655388 J720918:U720924 JF720918:JQ720924 TB720918:TM720924 ACX720918:ADI720924 AMT720918:ANE720924 AWP720918:AXA720924 BGL720918:BGW720924 BQH720918:BQS720924 CAD720918:CAO720924 CJZ720918:CKK720924 CTV720918:CUG720924 DDR720918:DEC720924 DNN720918:DNY720924 DXJ720918:DXU720924 EHF720918:EHQ720924 ERB720918:ERM720924 FAX720918:FBI720924 FKT720918:FLE720924 FUP720918:FVA720924 GEL720918:GEW720924 GOH720918:GOS720924 GYD720918:GYO720924 HHZ720918:HIK720924 HRV720918:HSG720924 IBR720918:ICC720924 ILN720918:ILY720924 IVJ720918:IVU720924 JFF720918:JFQ720924 JPB720918:JPM720924 JYX720918:JZI720924 KIT720918:KJE720924 KSP720918:KTA720924 LCL720918:LCW720924 LMH720918:LMS720924 LWD720918:LWO720924 MFZ720918:MGK720924 MPV720918:MQG720924 MZR720918:NAC720924 NJN720918:NJY720924 NTJ720918:NTU720924 ODF720918:ODQ720924 ONB720918:ONM720924 OWX720918:OXI720924 PGT720918:PHE720924 PQP720918:PRA720924 QAL720918:QAW720924 QKH720918:QKS720924 QUD720918:QUO720924 RDZ720918:REK720924 RNV720918:ROG720924 RXR720918:RYC720924 SHN720918:SHY720924 SRJ720918:SRU720924 TBF720918:TBQ720924 TLB720918:TLM720924 TUX720918:TVI720924 UET720918:UFE720924 UOP720918:UPA720924 UYL720918:UYW720924 VIH720918:VIS720924 VSD720918:VSO720924 WBZ720918:WCK720924 WLV720918:WMG720924 WVR720918:WWC720924 J786454:U786460 JF786454:JQ786460 TB786454:TM786460 ACX786454:ADI786460 AMT786454:ANE786460 AWP786454:AXA786460 BGL786454:BGW786460 BQH786454:BQS786460 CAD786454:CAO786460 CJZ786454:CKK786460 CTV786454:CUG786460 DDR786454:DEC786460 DNN786454:DNY786460 DXJ786454:DXU786460 EHF786454:EHQ786460 ERB786454:ERM786460 FAX786454:FBI786460 FKT786454:FLE786460 FUP786454:FVA786460 GEL786454:GEW786460 GOH786454:GOS786460 GYD786454:GYO786460 HHZ786454:HIK786460 HRV786454:HSG786460 IBR786454:ICC786460 ILN786454:ILY786460 IVJ786454:IVU786460 JFF786454:JFQ786460 JPB786454:JPM786460 JYX786454:JZI786460 KIT786454:KJE786460 KSP786454:KTA786460 LCL786454:LCW786460 LMH786454:LMS786460 LWD786454:LWO786460 MFZ786454:MGK786460 MPV786454:MQG786460 MZR786454:NAC786460 NJN786454:NJY786460 NTJ786454:NTU786460 ODF786454:ODQ786460 ONB786454:ONM786460 OWX786454:OXI786460 PGT786454:PHE786460 PQP786454:PRA786460 QAL786454:QAW786460 QKH786454:QKS786460 QUD786454:QUO786460 RDZ786454:REK786460 RNV786454:ROG786460 RXR786454:RYC786460 SHN786454:SHY786460 SRJ786454:SRU786460 TBF786454:TBQ786460 TLB786454:TLM786460 TUX786454:TVI786460 UET786454:UFE786460 UOP786454:UPA786460 UYL786454:UYW786460 VIH786454:VIS786460 VSD786454:VSO786460 WBZ786454:WCK786460 WLV786454:WMG786460 WVR786454:WWC786460 J851990:U851996 JF851990:JQ851996 TB851990:TM851996 ACX851990:ADI851996 AMT851990:ANE851996 AWP851990:AXA851996 BGL851990:BGW851996 BQH851990:BQS851996 CAD851990:CAO851996 CJZ851990:CKK851996 CTV851990:CUG851996 DDR851990:DEC851996 DNN851990:DNY851996 DXJ851990:DXU851996 EHF851990:EHQ851996 ERB851990:ERM851996 FAX851990:FBI851996 FKT851990:FLE851996 FUP851990:FVA851996 GEL851990:GEW851996 GOH851990:GOS851996 GYD851990:GYO851996 HHZ851990:HIK851996 HRV851990:HSG851996 IBR851990:ICC851996 ILN851990:ILY851996 IVJ851990:IVU851996 JFF851990:JFQ851996 JPB851990:JPM851996 JYX851990:JZI851996 KIT851990:KJE851996 KSP851990:KTA851996 LCL851990:LCW851996 LMH851990:LMS851996 LWD851990:LWO851996 MFZ851990:MGK851996 MPV851990:MQG851996 MZR851990:NAC851996 NJN851990:NJY851996 NTJ851990:NTU851996 ODF851990:ODQ851996 ONB851990:ONM851996 OWX851990:OXI851996 PGT851990:PHE851996 PQP851990:PRA851996 QAL851990:QAW851996 QKH851990:QKS851996 QUD851990:QUO851996 RDZ851990:REK851996 RNV851990:ROG851996 RXR851990:RYC851996 SHN851990:SHY851996 SRJ851990:SRU851996 TBF851990:TBQ851996 TLB851990:TLM851996 TUX851990:TVI851996 UET851990:UFE851996 UOP851990:UPA851996 UYL851990:UYW851996 VIH851990:VIS851996 VSD851990:VSO851996 WBZ851990:WCK851996 WLV851990:WMG851996 WVR851990:WWC851996 J917526:U917532 JF917526:JQ917532 TB917526:TM917532 ACX917526:ADI917532 AMT917526:ANE917532 AWP917526:AXA917532 BGL917526:BGW917532 BQH917526:BQS917532 CAD917526:CAO917532 CJZ917526:CKK917532 CTV917526:CUG917532 DDR917526:DEC917532 DNN917526:DNY917532 DXJ917526:DXU917532 EHF917526:EHQ917532 ERB917526:ERM917532 FAX917526:FBI917532 FKT917526:FLE917532 FUP917526:FVA917532 GEL917526:GEW917532 GOH917526:GOS917532 GYD917526:GYO917532 HHZ917526:HIK917532 HRV917526:HSG917532 IBR917526:ICC917532 ILN917526:ILY917532 IVJ917526:IVU917532 JFF917526:JFQ917532 JPB917526:JPM917532 JYX917526:JZI917532 KIT917526:KJE917532 KSP917526:KTA917532 LCL917526:LCW917532 LMH917526:LMS917532 LWD917526:LWO917532 MFZ917526:MGK917532 MPV917526:MQG917532 MZR917526:NAC917532 NJN917526:NJY917532 NTJ917526:NTU917532 ODF917526:ODQ917532 ONB917526:ONM917532 OWX917526:OXI917532 PGT917526:PHE917532 PQP917526:PRA917532 QAL917526:QAW917532 QKH917526:QKS917532 QUD917526:QUO917532 RDZ917526:REK917532 RNV917526:ROG917532 RXR917526:RYC917532 SHN917526:SHY917532 SRJ917526:SRU917532 TBF917526:TBQ917532 TLB917526:TLM917532 TUX917526:TVI917532 UET917526:UFE917532 UOP917526:UPA917532 UYL917526:UYW917532 VIH917526:VIS917532 VSD917526:VSO917532 WBZ917526:WCK917532 WLV917526:WMG917532 WVR917526:WWC917532 J983062:U983068 JF983062:JQ983068 TB983062:TM983068 ACX983062:ADI983068 AMT983062:ANE983068 AWP983062:AXA983068 BGL983062:BGW983068 BQH983062:BQS983068 CAD983062:CAO983068 CJZ983062:CKK983068 CTV983062:CUG983068 DDR983062:DEC983068 DNN983062:DNY983068 DXJ983062:DXU983068 EHF983062:EHQ983068 ERB983062:ERM983068 FAX983062:FBI983068 FKT983062:FLE983068 FUP983062:FVA983068 GEL983062:GEW983068 GOH983062:GOS983068 GYD983062:GYO983068 HHZ983062:HIK983068 HRV983062:HSG983068 IBR983062:ICC983068 ILN983062:ILY983068 IVJ983062:IVU983068 JFF983062:JFQ983068 JPB983062:JPM983068 JYX983062:JZI983068 KIT983062:KJE983068 KSP983062:KTA983068 LCL983062:LCW983068 LMH983062:LMS983068 LWD983062:LWO983068 MFZ983062:MGK983068 MPV983062:MQG983068 MZR983062:NAC983068 NJN983062:NJY983068 NTJ983062:NTU983068 ODF983062:ODQ983068 ONB983062:ONM983068 OWX983062:OXI983068 PGT983062:PHE983068 PQP983062:PRA983068 QAL983062:QAW983068 QKH983062:QKS983068 QUD983062:QUO983068 RDZ983062:REK983068 RNV983062:ROG983068 RXR983062:RYC983068 SHN983062:SHY983068 SRJ983062:SRU983068 TBF983062:TBQ983068 TLB983062:TLM983068 TUX983062:TVI983068 UET983062:UFE983068 UOP983062:UPA983068 UYL983062:UYW983068 VIH983062:VIS983068 VSD983062:VSO983068 WBZ983062:WCK983068 WLV983062:WMG983068 J26:T28 U27:U2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4.10.1</vt:lpstr>
      <vt:lpstr>4.10.3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2022-05-18T07:38:23Z</dcterms:modified>
</cp:coreProperties>
</file>