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4.10.1" sheetId="1" r:id="rId1"/>
    <sheet name="4.10.3" sheetId="2" r:id="rId2"/>
  </sheets>
  <externalReferences>
    <externalReference r:id="rId3"/>
    <externalReference r:id="rId4"/>
  </externalReferences>
  <definedNames>
    <definedName name="datePr">[1]Титульный!$F$19</definedName>
    <definedName name="datePr_ch">[1]Титульный!$F$24</definedName>
    <definedName name="kind_of_cons">[1]TEHSHEET!$R$2:$R$6</definedName>
    <definedName name="kind_of_control_method">[1]TEHSHEET!$K$2:$K$5</definedName>
    <definedName name="kind_of_heat_transfer">[1]TEHSHEET!$O$2:$O$12</definedName>
    <definedName name="numberPr">[1]Титульный!$F$20</definedName>
    <definedName name="numberPr_ch">[1]Титульный!$F$25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C4" i="1"/>
  <c r="C19" i="2"/>
  <c r="C5" i="2"/>
  <c r="C4" i="2"/>
  <c r="H19" i="2" l="1"/>
  <c r="C12" i="2"/>
  <c r="D12" i="2" s="1"/>
  <c r="B5" i="2"/>
  <c r="B4" i="2"/>
  <c r="B5" i="1"/>
  <c r="B4" i="1"/>
  <c r="F19" i="2"/>
  <c r="G18" i="2"/>
</calcChain>
</file>

<file path=xl/sharedStrings.xml><?xml version="1.0" encoding="utf-8"?>
<sst xmlns="http://schemas.openxmlformats.org/spreadsheetml/2006/main" count="94" uniqueCount="53">
  <si>
    <t>Параметры формы</t>
  </si>
  <si>
    <t>№ п/п</t>
  </si>
  <si>
    <t>Вид тарифа</t>
  </si>
  <si>
    <t>Наименование тарифа</t>
  </si>
  <si>
    <t>Информация</t>
  </si>
  <si>
    <t>Ссылка на документ</t>
  </si>
  <si>
    <t>с</t>
  </si>
  <si>
    <t>по</t>
  </si>
  <si>
    <t>1</t>
  </si>
  <si>
    <t>2</t>
  </si>
  <si>
    <t>3</t>
  </si>
  <si>
    <t>4</t>
  </si>
  <si>
    <t>5</t>
  </si>
  <si>
    <t>6</t>
  </si>
  <si>
    <t>7</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</si>
  <si>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</si>
  <si>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1.1</t>
  </si>
  <si>
    <t>x</t>
  </si>
  <si>
    <t>https://portal.eias.ru/Portal/DownloadPage.aspx?type=12&amp;guid=906f3c58-8881-4258-8932-a01d0c088e4b</t>
  </si>
  <si>
    <t>Предлагаемый метод регулирования</t>
  </si>
  <si>
    <t>2.1</t>
  </si>
  <si>
    <t>Тарифы на теплоноситель, поставляемый теплоснабжающими организациями потребителям, другим теплоснабжающим организациям</t>
  </si>
  <si>
    <t>Тариф на теплоноситель, поставляемый потребителям</t>
  </si>
  <si>
    <t>метод индексации установленных тарифов</t>
  </si>
  <si>
    <t>Долгосрочные параметры регулирования (в случае если их установление предусмотрено выбранным методом регулирования)</t>
  </si>
  <si>
    <t>3.1</t>
  </si>
  <si>
    <t>https://portal.eias.ru/Portal/DownloadPage.aspx?type=12&amp;guid=570d626d-a96f-4c6c-9487-06aa7d29d0ee</t>
  </si>
  <si>
    <t>Необходимая валовая выручка на соответствующий период, в том числе с разбивкой по годам</t>
  </si>
  <si>
    <t>4.1</t>
  </si>
  <si>
    <t>Годовой объем полезного отпуска тепловой энергии (теплоносителя)</t>
  </si>
  <si>
    <t>5.1</t>
  </si>
  <si>
    <t>Размер недополученных доходов регулируемой организацией, исчисленный в соответствии с законодательством в сфере теплоснабжения</t>
  </si>
  <si>
    <t>6.1</t>
  </si>
  <si>
    <t>c 01:03 до 18:55</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</si>
  <si>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</si>
  <si>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</si>
  <si>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</si>
  <si>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Параметр дифференциации тарифа</t>
  </si>
  <si>
    <t>Период действия тарифа</t>
  </si>
  <si>
    <t>Одноставочный тариф, руб./куб.м</t>
  </si>
  <si>
    <t>Период действия</t>
  </si>
  <si>
    <t>дата начала</t>
  </si>
  <si>
    <t>Группа потребителей</t>
  </si>
  <si>
    <t>прочие</t>
  </si>
  <si>
    <t>вода</t>
  </si>
  <si>
    <t>1.1.1</t>
  </si>
  <si>
    <t>1.1.1.1</t>
  </si>
  <si>
    <t>1.1.1.1.1</t>
  </si>
  <si>
    <t>1.1.1.1.1.1</t>
  </si>
  <si>
    <t>Форма 4.10.3 Информация о предложении величин тарифов на теплоноситель, передачу тепловой энергии, теплоносителя</t>
  </si>
  <si>
    <t>01.01.2023</t>
  </si>
  <si>
    <t>31.12.2023</t>
  </si>
  <si>
    <t>ИП_ЭнТр_2022год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</si>
</sst>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1"/>
      <name val="Calibri"/>
      <family val="2"/>
      <charset val="204"/>
      <scheme val="minor"/>
    </font>
    <font>
      <sz val="10"/>
      <name val="Arial Cyr"/>
      <charset val="204"/>
    </font>
    <font>
      <sz val="9"/>
      <name val="Tahoma"/>
      <family val="2"/>
      <charset val="204"/>
    </font>
    <font>
      <sz val="11"/>
      <color indexed="8"/>
      <name val="Calibri"/>
      <family val="2"/>
      <charset val="204"/>
    </font>
    <font>
      <sz val="10"/>
      <name val="Tahoma"/>
      <family val="2"/>
      <charset val="204"/>
    </font>
    <font>
      <vertAlign val="superscript"/>
      <sz val="10"/>
      <name val="Tahoma"/>
      <family val="2"/>
      <charset val="204"/>
    </font>
    <font>
      <sz val="1"/>
      <color theme="0"/>
      <name val="Tahoma"/>
      <family val="2"/>
      <charset val="204"/>
    </font>
    <font>
      <b/>
      <sz val="9"/>
      <name val="Tahoma"/>
      <family val="2"/>
      <charset val="204"/>
    </font>
    <font>
      <sz val="15"/>
      <name val="Tahoma"/>
      <family val="2"/>
      <charset val="204"/>
    </font>
    <font>
      <sz val="9"/>
      <color indexed="55"/>
      <name val="Tahoma"/>
      <family val="2"/>
      <charset val="204"/>
    </font>
    <font>
      <sz val="9"/>
      <color indexed="11"/>
      <name val="Tahoma"/>
      <family val="2"/>
      <charset val="204"/>
    </font>
    <font>
      <u/>
      <sz val="9"/>
      <color rgb="FF333399"/>
      <name val="Tahoma"/>
      <family val="2"/>
      <charset val="204"/>
    </font>
    <font>
      <sz val="1"/>
      <color indexed="11"/>
      <name val="Tahoma"/>
      <family val="2"/>
      <charset val="204"/>
    </font>
    <font>
      <sz val="1"/>
      <name val="Tahoma"/>
      <family val="2"/>
      <charset val="204"/>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65"/>
        <bgColor indexed="64"/>
      </patternFill>
    </fill>
  </fills>
  <borders count="23">
    <border>
      <left/>
      <right/>
      <top/>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64"/>
      </left>
      <right style="thin">
        <color indexed="64"/>
      </right>
      <top style="medium">
        <color indexed="64"/>
      </top>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right/>
      <top style="thin">
        <color indexed="22"/>
      </top>
      <bottom/>
      <diagonal/>
    </border>
    <border>
      <left style="thin">
        <color indexed="64"/>
      </left>
      <right/>
      <top style="thin">
        <color indexed="64"/>
      </top>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64"/>
      </left>
      <right/>
      <top/>
      <bottom/>
      <diagonal/>
    </border>
    <border>
      <left style="thin">
        <color indexed="22"/>
      </left>
      <right style="thin">
        <color indexed="64"/>
      </right>
      <top style="thin">
        <color indexed="22"/>
      </top>
      <bottom style="thin">
        <color indexed="22"/>
      </bottom>
      <diagonal/>
    </border>
    <border>
      <left/>
      <right style="thin">
        <color indexed="64"/>
      </right>
      <top/>
      <bottom/>
      <diagonal/>
    </border>
    <border>
      <left/>
      <right style="thin">
        <color indexed="64"/>
      </right>
      <top style="thin">
        <color indexed="22"/>
      </top>
      <bottom/>
      <diagonal/>
    </border>
    <border>
      <left style="thin">
        <color indexed="64"/>
      </left>
      <right style="thin">
        <color indexed="22"/>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s>
  <cellStyleXfs count="11">
    <xf numFmtId="0" fontId="0" fillId="0" borderId="0"/>
    <xf numFmtId="0" fontId="2" fillId="0" borderId="0"/>
    <xf numFmtId="0" fontId="4" fillId="0" borderId="0"/>
    <xf numFmtId="0" fontId="3" fillId="0" borderId="0">
      <alignment horizontal="left" vertical="center"/>
    </xf>
    <xf numFmtId="0" fontId="2" fillId="0" borderId="0"/>
    <xf numFmtId="0" fontId="8" fillId="0" borderId="5" applyBorder="0">
      <alignment horizontal="center" vertical="center" wrapText="1"/>
    </xf>
    <xf numFmtId="49" fontId="3" fillId="0" borderId="0" applyBorder="0">
      <alignment vertical="top"/>
    </xf>
    <xf numFmtId="0" fontId="12" fillId="0" borderId="0" applyNumberFormat="0" applyFill="0" applyBorder="0" applyAlignment="0" applyProtection="0">
      <alignment vertical="top"/>
      <protection locked="0"/>
    </xf>
    <xf numFmtId="0" fontId="4" fillId="0" borderId="0"/>
    <xf numFmtId="0" fontId="1" fillId="0" borderId="0"/>
    <xf numFmtId="0" fontId="2" fillId="0" borderId="0"/>
  </cellStyleXfs>
  <cellXfs count="96">
    <xf numFmtId="0" fontId="0" fillId="0" borderId="0" xfId="0"/>
    <xf numFmtId="0" fontId="3" fillId="0" borderId="0" xfId="1" applyFont="1" applyFill="1" applyAlignment="1" applyProtection="1">
      <alignment vertical="center" wrapText="1"/>
    </xf>
    <xf numFmtId="0" fontId="7" fillId="0" borderId="0" xfId="1" applyFont="1" applyFill="1" applyAlignment="1" applyProtection="1">
      <alignment vertical="center"/>
    </xf>
    <xf numFmtId="0" fontId="3" fillId="2" borderId="0" xfId="1" applyFont="1" applyFill="1" applyBorder="1" applyAlignment="1" applyProtection="1">
      <alignment vertical="center" wrapText="1"/>
    </xf>
    <xf numFmtId="0" fontId="3" fillId="2" borderId="0"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0" fillId="2" borderId="2" xfId="3" applyFont="1" applyFill="1" applyBorder="1" applyAlignment="1" applyProtection="1">
      <alignment horizontal="right" vertical="center" wrapText="1" indent="1"/>
    </xf>
    <xf numFmtId="0" fontId="3" fillId="0" borderId="0" xfId="4" applyNumberFormat="1" applyFont="1" applyFill="1" applyBorder="1" applyAlignment="1" applyProtection="1">
      <alignment vertical="center" wrapText="1"/>
    </xf>
    <xf numFmtId="0" fontId="0" fillId="0" borderId="3" xfId="5" applyFont="1" applyFill="1" applyBorder="1" applyAlignment="1" applyProtection="1">
      <alignment horizontal="center" vertical="center" wrapText="1"/>
    </xf>
    <xf numFmtId="49" fontId="10" fillId="2" borderId="0" xfId="5" applyNumberFormat="1" applyFont="1" applyFill="1" applyBorder="1" applyAlignment="1" applyProtection="1">
      <alignment horizontal="center" vertical="center" wrapText="1"/>
    </xf>
    <xf numFmtId="49" fontId="0" fillId="2" borderId="2" xfId="1" applyNumberFormat="1" applyFont="1" applyFill="1" applyBorder="1" applyAlignment="1" applyProtection="1">
      <alignment horizontal="center" vertical="center" wrapText="1"/>
    </xf>
    <xf numFmtId="0" fontId="9" fillId="0" borderId="0" xfId="1" applyFont="1" applyFill="1" applyAlignment="1" applyProtection="1">
      <alignment vertical="center" wrapText="1"/>
    </xf>
    <xf numFmtId="0" fontId="0" fillId="0" borderId="3" xfId="1" applyFont="1" applyFill="1" applyBorder="1" applyAlignment="1" applyProtection="1">
      <alignment horizontal="center" vertical="center" wrapText="1"/>
    </xf>
    <xf numFmtId="0" fontId="12" fillId="4" borderId="3" xfId="7" applyNumberFormat="1" applyFont="1" applyFill="1" applyBorder="1" applyAlignment="1" applyProtection="1">
      <alignment horizontal="left" vertical="center" wrapText="1"/>
      <protection locked="0"/>
    </xf>
    <xf numFmtId="49" fontId="12" fillId="4" borderId="3" xfId="7" applyNumberFormat="1" applyFill="1" applyBorder="1" applyAlignment="1" applyProtection="1">
      <alignment horizontal="left" vertical="center" wrapText="1"/>
      <protection locked="0"/>
    </xf>
    <xf numFmtId="49" fontId="0" fillId="2" borderId="4" xfId="1" applyNumberFormat="1" applyFont="1" applyFill="1" applyBorder="1" applyAlignment="1" applyProtection="1">
      <alignment horizontal="center" vertical="center" wrapText="1"/>
    </xf>
    <xf numFmtId="49" fontId="0" fillId="4" borderId="6" xfId="4" applyNumberFormat="1" applyFont="1" applyFill="1" applyBorder="1" applyAlignment="1" applyProtection="1">
      <alignment horizontal="left" vertical="center" wrapText="1"/>
      <protection locked="0"/>
    </xf>
    <xf numFmtId="49" fontId="0" fillId="4" borderId="3" xfId="4" applyNumberFormat="1" applyFont="1" applyFill="1" applyBorder="1" applyAlignment="1" applyProtection="1">
      <alignment horizontal="left" vertical="center" wrapText="1"/>
      <protection locked="0"/>
    </xf>
    <xf numFmtId="0" fontId="0" fillId="4" borderId="3" xfId="7" applyNumberFormat="1" applyFont="1" applyFill="1" applyBorder="1" applyAlignment="1" applyProtection="1">
      <alignment horizontal="left" vertical="center" wrapText="1"/>
      <protection locked="0"/>
    </xf>
    <xf numFmtId="49" fontId="0" fillId="2" borderId="3" xfId="1" applyNumberFormat="1" applyFont="1" applyFill="1" applyBorder="1" applyAlignment="1" applyProtection="1">
      <alignment horizontal="center" vertical="center" wrapText="1"/>
    </xf>
    <xf numFmtId="49" fontId="12" fillId="4" borderId="3" xfId="7" applyNumberFormat="1" applyFont="1" applyFill="1" applyBorder="1" applyAlignment="1" applyProtection="1">
      <alignment horizontal="left" vertical="center" wrapText="1"/>
      <protection locked="0"/>
    </xf>
    <xf numFmtId="4" fontId="0" fillId="4" borderId="3" xfId="7" applyNumberFormat="1" applyFont="1" applyFill="1" applyBorder="1" applyAlignment="1" applyProtection="1">
      <alignment horizontal="right" vertical="center" wrapText="1"/>
      <protection locked="0"/>
    </xf>
    <xf numFmtId="0" fontId="0" fillId="3" borderId="3" xfId="7" applyNumberFormat="1" applyFont="1" applyFill="1" applyBorder="1" applyAlignment="1" applyProtection="1">
      <alignment horizontal="left" vertical="center" wrapText="1" indent="1"/>
    </xf>
    <xf numFmtId="0" fontId="0" fillId="3" borderId="3" xfId="1" applyFont="1" applyFill="1" applyBorder="1" applyAlignment="1" applyProtection="1">
      <alignment horizontal="left" vertical="center" wrapText="1" indent="1"/>
    </xf>
    <xf numFmtId="0" fontId="0" fillId="0" borderId="6" xfId="5" applyFont="1" applyFill="1" applyBorder="1" applyAlignment="1" applyProtection="1">
      <alignment horizontal="center" vertical="center" wrapText="1"/>
    </xf>
    <xf numFmtId="49" fontId="10" fillId="2" borderId="1" xfId="5" applyNumberFormat="1" applyFont="1" applyFill="1" applyBorder="1" applyAlignment="1" applyProtection="1">
      <alignment horizontal="center" vertical="center" wrapText="1"/>
    </xf>
    <xf numFmtId="0" fontId="0" fillId="0" borderId="6" xfId="1" applyFont="1" applyFill="1" applyBorder="1" applyAlignment="1" applyProtection="1">
      <alignment horizontal="center" vertical="center" wrapText="1"/>
    </xf>
    <xf numFmtId="0" fontId="7" fillId="0" borderId="0" xfId="1" applyFont="1" applyFill="1" applyAlignment="1" applyProtection="1">
      <alignment vertical="center" wrapText="1"/>
    </xf>
    <xf numFmtId="0" fontId="7"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vertical="center"/>
    </xf>
    <xf numFmtId="0" fontId="13" fillId="0" borderId="0" xfId="3" applyFont="1" applyFill="1" applyBorder="1" applyAlignment="1" applyProtection="1">
      <alignment horizontal="right" vertical="center" wrapText="1" indent="1"/>
    </xf>
    <xf numFmtId="0" fontId="7" fillId="0" borderId="0" xfId="0" applyNumberFormat="1" applyFont="1" applyFill="1" applyBorder="1" applyAlignment="1">
      <alignment vertical="center"/>
    </xf>
    <xf numFmtId="0" fontId="0" fillId="0" borderId="0" xfId="0" applyNumberFormat="1" applyFill="1" applyBorder="1" applyAlignment="1">
      <alignment vertical="center"/>
    </xf>
    <xf numFmtId="0" fontId="0" fillId="2" borderId="3" xfId="3" applyFont="1" applyFill="1" applyBorder="1" applyAlignment="1" applyProtection="1">
      <alignment horizontal="right" vertical="center" wrapText="1" indent="1"/>
    </xf>
    <xf numFmtId="0" fontId="0" fillId="5" borderId="3" xfId="8" applyFont="1" applyFill="1" applyBorder="1" applyAlignment="1" applyProtection="1">
      <alignment horizontal="center" vertical="center" wrapText="1"/>
    </xf>
    <xf numFmtId="49" fontId="10" fillId="2" borderId="9" xfId="5" applyNumberFormat="1" applyFont="1" applyFill="1" applyBorder="1" applyAlignment="1" applyProtection="1">
      <alignment horizontal="center" vertical="center" wrapText="1"/>
    </xf>
    <xf numFmtId="0" fontId="10" fillId="2" borderId="9" xfId="5" applyNumberFormat="1" applyFont="1" applyFill="1" applyBorder="1" applyAlignment="1" applyProtection="1">
      <alignment horizontal="center" vertical="center" wrapText="1"/>
    </xf>
    <xf numFmtId="0" fontId="3" fillId="0" borderId="3" xfId="8" applyFont="1" applyFill="1" applyBorder="1" applyAlignment="1" applyProtection="1">
      <alignment vertical="center" wrapText="1"/>
    </xf>
    <xf numFmtId="0" fontId="3" fillId="2" borderId="3" xfId="1" applyNumberFormat="1" applyFont="1" applyFill="1" applyBorder="1" applyAlignment="1" applyProtection="1">
      <alignment horizontal="left" vertical="center" wrapText="1" indent="1"/>
    </xf>
    <xf numFmtId="0" fontId="3" fillId="2" borderId="3" xfId="1" applyNumberFormat="1" applyFont="1" applyFill="1" applyBorder="1" applyAlignment="1" applyProtection="1">
      <alignment horizontal="left" vertical="center" wrapText="1" indent="2"/>
    </xf>
    <xf numFmtId="0" fontId="3" fillId="2" borderId="3" xfId="1" applyNumberFormat="1" applyFont="1" applyFill="1" applyBorder="1" applyAlignment="1" applyProtection="1">
      <alignment horizontal="left" vertical="center" wrapText="1" indent="3"/>
    </xf>
    <xf numFmtId="0" fontId="3" fillId="2" borderId="3" xfId="1" applyNumberFormat="1" applyFont="1" applyFill="1" applyBorder="1" applyAlignment="1" applyProtection="1">
      <alignment horizontal="left" vertical="center" wrapText="1" indent="4"/>
    </xf>
    <xf numFmtId="0" fontId="3" fillId="0" borderId="3" xfId="1" applyNumberFormat="1" applyFont="1" applyFill="1" applyBorder="1" applyAlignment="1" applyProtection="1">
      <alignment horizontal="left" vertical="center" wrapText="1"/>
    </xf>
    <xf numFmtId="0" fontId="0" fillId="0" borderId="10" xfId="0" applyNumberFormat="1" applyFill="1" applyBorder="1" applyAlignment="1">
      <alignment horizontal="center" vertical="center"/>
    </xf>
    <xf numFmtId="0" fontId="0" fillId="2" borderId="11" xfId="3" applyFont="1" applyFill="1" applyBorder="1" applyAlignment="1" applyProtection="1">
      <alignment horizontal="right" vertical="center" wrapText="1" indent="1"/>
    </xf>
    <xf numFmtId="0" fontId="3" fillId="0" borderId="13" xfId="8" applyFont="1" applyFill="1" applyBorder="1" applyAlignment="1" applyProtection="1">
      <alignment vertical="center" wrapText="1"/>
    </xf>
    <xf numFmtId="0" fontId="13" fillId="0" borderId="13" xfId="0" applyNumberFormat="1" applyFont="1" applyFill="1" applyBorder="1" applyAlignment="1" applyProtection="1">
      <alignment horizontal="center" vertical="center"/>
    </xf>
    <xf numFmtId="0" fontId="0" fillId="5" borderId="18" xfId="8" applyFont="1" applyFill="1" applyBorder="1" applyAlignment="1" applyProtection="1">
      <alignment horizontal="center" vertical="center" wrapText="1"/>
    </xf>
    <xf numFmtId="49" fontId="10" fillId="2" borderId="19" xfId="5" applyNumberFormat="1" applyFont="1" applyFill="1" applyBorder="1" applyAlignment="1" applyProtection="1">
      <alignment horizontal="center" vertical="center" wrapText="1"/>
    </xf>
    <xf numFmtId="0" fontId="10" fillId="2" borderId="16" xfId="5" applyNumberFormat="1" applyFont="1" applyFill="1" applyBorder="1" applyAlignment="1" applyProtection="1">
      <alignment horizontal="center" vertical="center" wrapText="1"/>
    </xf>
    <xf numFmtId="0" fontId="3" fillId="2" borderId="17" xfId="1" applyNumberFormat="1" applyFont="1" applyFill="1" applyBorder="1" applyAlignment="1" applyProtection="1">
      <alignment horizontal="left" vertical="center" wrapText="1"/>
    </xf>
    <xf numFmtId="0" fontId="3" fillId="0" borderId="14" xfId="1" applyNumberFormat="1" applyFont="1" applyFill="1" applyBorder="1" applyAlignment="1" applyProtection="1">
      <alignment horizontal="left" vertical="center" wrapText="1"/>
    </xf>
    <xf numFmtId="0" fontId="3" fillId="2" borderId="20" xfId="1" applyNumberFormat="1" applyFont="1" applyFill="1" applyBorder="1" applyAlignment="1" applyProtection="1">
      <alignment horizontal="left" vertical="center" wrapText="1"/>
    </xf>
    <xf numFmtId="0" fontId="3" fillId="4" borderId="21" xfId="1" applyNumberFormat="1" applyFont="1" applyFill="1" applyBorder="1" applyAlignment="1" applyProtection="1">
      <alignment horizontal="left" vertical="center" wrapText="1" indent="6"/>
      <protection locked="0"/>
    </xf>
    <xf numFmtId="4" fontId="3" fillId="4" borderId="21" xfId="7" applyNumberFormat="1" applyFont="1" applyFill="1" applyBorder="1" applyAlignment="1" applyProtection="1">
      <alignment horizontal="right" vertical="center" wrapText="1"/>
      <protection locked="0"/>
    </xf>
    <xf numFmtId="49" fontId="0" fillId="4" borderId="21" xfId="4" applyNumberFormat="1" applyFont="1" applyFill="1" applyBorder="1" applyAlignment="1" applyProtection="1">
      <alignment horizontal="center" vertical="center" wrapText="1"/>
      <protection locked="0"/>
    </xf>
    <xf numFmtId="49" fontId="0" fillId="4" borderId="22" xfId="4" applyNumberFormat="1" applyFont="1" applyFill="1" applyBorder="1" applyAlignment="1" applyProtection="1">
      <alignment horizontal="center" vertical="center" wrapText="1"/>
      <protection locked="0"/>
    </xf>
    <xf numFmtId="0" fontId="0" fillId="0" borderId="3" xfId="1" applyFont="1" applyFill="1" applyBorder="1" applyAlignment="1" applyProtection="1">
      <alignment horizontal="left" vertical="center" wrapText="1"/>
    </xf>
    <xf numFmtId="0" fontId="0" fillId="0" borderId="4" xfId="5" applyFont="1" applyFill="1" applyBorder="1" applyAlignment="1" applyProtection="1">
      <alignment horizontal="center" vertical="center" wrapText="1"/>
    </xf>
    <xf numFmtId="0" fontId="0" fillId="0" borderId="7" xfId="5" applyFont="1" applyFill="1" applyBorder="1" applyAlignment="1" applyProtection="1">
      <alignment horizontal="center" vertical="center" wrapText="1"/>
    </xf>
    <xf numFmtId="0" fontId="11" fillId="0" borderId="3" xfId="1" applyFont="1" applyFill="1" applyBorder="1" applyAlignment="1" applyProtection="1">
      <alignment horizontal="left" vertical="center" wrapText="1"/>
    </xf>
    <xf numFmtId="0" fontId="0" fillId="0" borderId="8" xfId="1" applyFont="1" applyFill="1" applyBorder="1" applyAlignment="1" applyProtection="1">
      <alignment horizontal="left" vertical="center" wrapText="1"/>
    </xf>
    <xf numFmtId="0" fontId="11" fillId="0" borderId="8" xfId="1" applyFont="1" applyFill="1" applyBorder="1" applyAlignment="1" applyProtection="1">
      <alignment horizontal="left" vertical="center" wrapText="1"/>
    </xf>
    <xf numFmtId="0" fontId="11" fillId="0" borderId="7" xfId="1" applyFont="1" applyFill="1" applyBorder="1" applyAlignment="1" applyProtection="1">
      <alignment horizontal="left" vertical="center" wrapText="1"/>
    </xf>
    <xf numFmtId="0" fontId="5" fillId="0" borderId="1" xfId="2" applyFont="1" applyBorder="1" applyAlignment="1">
      <alignment horizontal="left" vertical="center" wrapText="1" indent="1"/>
    </xf>
    <xf numFmtId="0" fontId="3" fillId="3" borderId="3" xfId="4" applyNumberFormat="1" applyFont="1" applyFill="1" applyBorder="1" applyAlignment="1" applyProtection="1">
      <alignment horizontal="left" vertical="center" wrapText="1" inden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3" borderId="3" xfId="4" applyNumberFormat="1" applyFont="1" applyFill="1" applyBorder="1" applyAlignment="1" applyProtection="1">
      <alignment horizontal="left" vertical="center" wrapText="1"/>
    </xf>
    <xf numFmtId="0" fontId="3" fillId="3" borderId="14" xfId="4" applyNumberFormat="1" applyFont="1" applyFill="1" applyBorder="1" applyAlignment="1" applyProtection="1">
      <alignment horizontal="left" vertical="center" wrapText="1"/>
    </xf>
    <xf numFmtId="0" fontId="3" fillId="4" borderId="3" xfId="1" applyNumberFormat="1" applyFont="1" applyFill="1" applyBorder="1" applyAlignment="1" applyProtection="1">
      <alignment horizontal="left" vertical="center" wrapText="1"/>
      <protection locked="0"/>
    </xf>
    <xf numFmtId="0" fontId="3" fillId="4" borderId="14" xfId="1" applyNumberFormat="1" applyFont="1" applyFill="1" applyBorder="1" applyAlignment="1" applyProtection="1">
      <alignment horizontal="left" vertical="center" wrapText="1"/>
      <protection locked="0"/>
    </xf>
    <xf numFmtId="0" fontId="3" fillId="5" borderId="1" xfId="8" applyFont="1" applyFill="1" applyBorder="1" applyAlignment="1" applyProtection="1">
      <alignment horizontal="center" vertical="center" wrapText="1"/>
    </xf>
    <xf numFmtId="0" fontId="3" fillId="5" borderId="18" xfId="8" applyFont="1" applyFill="1" applyBorder="1" applyAlignment="1" applyProtection="1">
      <alignment horizontal="center" vertical="center" wrapText="1"/>
    </xf>
    <xf numFmtId="0" fontId="3" fillId="0" borderId="17" xfId="1" applyFont="1" applyFill="1" applyBorder="1" applyAlignment="1" applyProtection="1">
      <alignment horizontal="center" vertical="center" wrapText="1"/>
    </xf>
    <xf numFmtId="0" fontId="3" fillId="0" borderId="3" xfId="1" applyFont="1" applyFill="1" applyBorder="1" applyAlignment="1" applyProtection="1">
      <alignment horizontal="center" vertical="center" wrapText="1"/>
    </xf>
    <xf numFmtId="0" fontId="3" fillId="0" borderId="14" xfId="1" applyFont="1" applyFill="1" applyBorder="1" applyAlignment="1" applyProtection="1">
      <alignment horizontal="center" vertical="center" wrapText="1"/>
    </xf>
    <xf numFmtId="0" fontId="3" fillId="2" borderId="17" xfId="1" applyFont="1" applyFill="1" applyBorder="1" applyAlignment="1" applyProtection="1">
      <alignment horizontal="center" vertical="center" wrapText="1"/>
    </xf>
    <xf numFmtId="0" fontId="0" fillId="2" borderId="2" xfId="9" applyNumberFormat="1" applyFont="1" applyFill="1" applyBorder="1" applyAlignment="1" applyProtection="1">
      <alignment horizontal="center" vertical="center" wrapText="1"/>
    </xf>
    <xf numFmtId="0" fontId="0" fillId="2" borderId="1" xfId="9" applyNumberFormat="1" applyFont="1" applyFill="1" applyBorder="1" applyAlignment="1" applyProtection="1">
      <alignment horizontal="center" vertical="center" wrapText="1"/>
    </xf>
    <xf numFmtId="0" fontId="0" fillId="2" borderId="18" xfId="9" applyNumberFormat="1" applyFont="1" applyFill="1" applyBorder="1" applyAlignment="1" applyProtection="1">
      <alignment horizontal="center" vertical="center" wrapText="1"/>
    </xf>
    <xf numFmtId="0" fontId="3" fillId="5" borderId="4" xfId="10" applyFont="1" applyFill="1" applyBorder="1" applyAlignment="1" applyProtection="1">
      <alignment horizontal="center" vertical="center" wrapText="1"/>
    </xf>
    <xf numFmtId="0" fontId="3" fillId="5" borderId="7" xfId="10" applyFont="1" applyFill="1" applyBorder="1" applyAlignment="1" applyProtection="1">
      <alignment horizontal="center" vertical="center" wrapText="1"/>
    </xf>
    <xf numFmtId="0" fontId="5" fillId="0" borderId="9" xfId="2" applyFont="1" applyBorder="1" applyAlignment="1">
      <alignment horizontal="left" vertical="center" wrapText="1" indent="1"/>
    </xf>
    <xf numFmtId="0" fontId="3" fillId="3" borderId="11" xfId="4" applyNumberFormat="1" applyFont="1" applyFill="1" applyBorder="1" applyAlignment="1" applyProtection="1">
      <alignment horizontal="left" vertical="center" wrapText="1" indent="1"/>
    </xf>
    <xf numFmtId="0" fontId="3" fillId="3" borderId="12" xfId="4" applyNumberFormat="1" applyFont="1" applyFill="1" applyBorder="1" applyAlignment="1" applyProtection="1">
      <alignment horizontal="left" vertical="center" wrapText="1" indent="1"/>
    </xf>
    <xf numFmtId="0" fontId="3" fillId="3" borderId="14" xfId="4" applyNumberFormat="1" applyFont="1" applyFill="1" applyBorder="1" applyAlignment="1" applyProtection="1">
      <alignment horizontal="left" vertical="center" wrapText="1" indent="1"/>
    </xf>
    <xf numFmtId="0" fontId="14" fillId="0" borderId="0" xfId="4" applyNumberFormat="1" applyFont="1" applyFill="1" applyBorder="1" applyAlignment="1" applyProtection="1">
      <alignment horizontal="left" vertical="center" wrapText="1" indent="1"/>
    </xf>
    <xf numFmtId="0" fontId="14" fillId="0" borderId="15" xfId="4" applyNumberFormat="1" applyFont="1" applyFill="1" applyBorder="1" applyAlignment="1" applyProtection="1">
      <alignment horizontal="left" vertical="center" wrapText="1" indent="1"/>
    </xf>
    <xf numFmtId="0" fontId="3" fillId="0" borderId="13" xfId="8" applyFont="1" applyFill="1" applyBorder="1" applyAlignment="1" applyProtection="1">
      <alignment horizontal="right" vertical="center" wrapText="1"/>
    </xf>
    <xf numFmtId="0" fontId="3" fillId="0" borderId="0" xfId="8" applyFont="1" applyFill="1" applyBorder="1" applyAlignment="1" applyProtection="1">
      <alignment horizontal="right" vertical="center" wrapText="1"/>
    </xf>
    <xf numFmtId="0" fontId="3" fillId="0" borderId="9" xfId="4" applyNumberFormat="1" applyFont="1" applyFill="1" applyBorder="1" applyAlignment="1" applyProtection="1">
      <alignment horizontal="center" vertical="center" wrapText="1"/>
    </xf>
    <xf numFmtId="0" fontId="3" fillId="0" borderId="16" xfId="4" applyNumberFormat="1" applyFont="1" applyFill="1" applyBorder="1" applyAlignment="1" applyProtection="1">
      <alignment horizontal="center" vertical="center" wrapText="1"/>
    </xf>
  </cellXfs>
  <cellStyles count="11">
    <cellStyle name="Гиперссылка" xfId="7" builtinId="8"/>
    <cellStyle name="ЗаголовокСтолбца" xfId="5"/>
    <cellStyle name="Обычный" xfId="0" builtinId="0"/>
    <cellStyle name="Обычный 10" xfId="6"/>
    <cellStyle name="Обычный 14 6" xfId="9"/>
    <cellStyle name="Обычный_BALANCE.WARM.2007YEAR(FACT)" xfId="10"/>
    <cellStyle name="Обычный_JKH.OPEN.INFO.HVS(v3.5)_цены161210" xfId="8"/>
    <cellStyle name="Обычный_SIMPLE_1_massive2" xfId="3"/>
    <cellStyle name="Обычный_ЖКУ_проект3" xfId="4"/>
    <cellStyle name="Обычный_Мониторинг инвестиций" xfId="1"/>
    <cellStyle name="Обычный_Шаблон по источникам для Модуля Реестр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38100</xdr:colOff>
      <xdr:row>23</xdr:row>
      <xdr:rowOff>0</xdr:rowOff>
    </xdr:from>
    <xdr:ext cx="190500" cy="190500"/>
    <xdr:grpSp>
      <xdr:nvGrpSpPr>
        <xdr:cNvPr id="4" name="shCalendar" hidden="1"/>
        <xdr:cNvGrpSpPr>
          <a:grpSpLocks/>
        </xdr:cNvGrpSpPr>
      </xdr:nvGrpSpPr>
      <xdr:grpSpPr bwMode="auto">
        <a:xfrm>
          <a:off x="6838950" y="10096500"/>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18</xdr:row>
      <xdr:rowOff>0</xdr:rowOff>
    </xdr:from>
    <xdr:to>
      <xdr:col>5</xdr:col>
      <xdr:colOff>190500</xdr:colOff>
      <xdr:row>23</xdr:row>
      <xdr:rowOff>161925</xdr:rowOff>
    </xdr:to>
    <xdr:grpSp>
      <xdr:nvGrpSpPr>
        <xdr:cNvPr id="4" name="shCalendar" hidden="1"/>
        <xdr:cNvGrpSpPr>
          <a:grpSpLocks/>
        </xdr:cNvGrpSpPr>
      </xdr:nvGrpSpPr>
      <xdr:grpSpPr bwMode="auto">
        <a:xfrm>
          <a:off x="6838950" y="3333750"/>
          <a:ext cx="190500" cy="12573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3;&#1086;&#1083;&#1086;&#1074;&#1072;&#1085;&#1086;&#1074;&#1072;%20&#1051;.&#1042;\&#1069;&#1085;&#1077;&#1088;&#1075;&#1086;&#1058;&#1088;&#1072;&#1085;&#1079;&#1080;&#1090;\2021\&#1064;&#1072;&#1073;&#1083;&#1086;&#1085;&#1099;%20&#1045;&#1048;&#1040;&#1057;\FAS.JKH.OPEN.INFO.REQUEST.WARM(v1.0.2)%20-%20&#1090;&#1077;&#1087;&#1083;&#1086;&#1085;&#1086;&#1089;&#1080;&#1090;&#1077;&#1083;&#1100;%20202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_&#1060;&#1069;&#1059;_2\&#1043;&#1086;&#1083;&#1086;&#1074;&#1072;&#1085;&#1086;&#1074;&#1072;%20&#1051;.&#1042;\&#1069;&#1085;&#1077;&#1088;&#1075;&#1086;&#1058;&#1088;&#1072;&#1085;&#1079;&#1080;&#1090;\2022\&#1064;&#1072;&#1073;&#1083;&#1086;&#1085;&#1099;%20&#1045;&#1048;&#1040;&#1057;\FAS.JKH.OPEN.INFO.REQUEST.WARM(v1.0.2)%20&#8212;%20&#1090;&#1077;&#1087;&#1083;&#1086;&#1085;&#1086;&#1089;&#1080;&#1090;&#1077;&#1083;&#1100;%202023.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 val="FAS.JKH.OPEN.INFO.REQUEST"/>
    </sheetNames>
    <definedNames>
      <definedName name="modfrmDateChoose.CalendarShow"/>
    </definedNames>
    <sheetDataSet>
      <sheetData sheetId="0"/>
      <sheetData sheetId="1"/>
      <sheetData sheetId="2"/>
      <sheetData sheetId="3">
        <row r="19">
          <cell r="F19" t="str">
            <v>30.04.2021</v>
          </cell>
        </row>
        <row r="20">
          <cell r="F20" t="str">
            <v>3/1-3658-12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K2" t="str">
            <v>метод экономически обоснованных расходов (затрат)</v>
          </cell>
          <cell r="O2" t="str">
            <v>вода</v>
          </cell>
          <cell r="R2" t="str">
            <v>организации-перепродавцы</v>
          </cell>
        </row>
        <row r="3">
          <cell r="K3" t="str">
            <v>метод индексации установленных тарифов</v>
          </cell>
          <cell r="O3" t="str">
            <v>пар</v>
          </cell>
          <cell r="R3" t="str">
            <v>бюджетные организации</v>
          </cell>
        </row>
        <row r="4">
          <cell r="K4" t="str">
            <v>метод обеспечения доходности инвестированного капитала</v>
          </cell>
          <cell r="O4" t="str">
            <v>отборный пар, 1.2-2.5 кг/см2</v>
          </cell>
          <cell r="R4" t="str">
            <v>население и приравненные категории</v>
          </cell>
        </row>
        <row r="5">
          <cell r="K5" t="str">
            <v>метод сравнения аналогов</v>
          </cell>
          <cell r="O5" t="str">
            <v>отборный пар, 2.5-7 кг/см2</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definedNames>
      <definedName name="OneRates_4" refersTo="='Форма 4.10.3 | Т-ТН'!$O$24"/>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4">
          <cell r="O24">
            <v>33.916438636209293</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7">
          <cell r="F7" t="str">
            <v>29.04.2022</v>
          </cell>
        </row>
        <row r="8">
          <cell r="F8" t="str">
            <v>3/1-3826-12</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4"/>
  <sheetViews>
    <sheetView tabSelected="1" workbookViewId="0">
      <selection activeCell="F22" sqref="F22"/>
    </sheetView>
  </sheetViews>
  <sheetFormatPr defaultRowHeight="15" x14ac:dyDescent="0.25"/>
  <cols>
    <col min="2" max="2" width="32.5703125" customWidth="1"/>
    <col min="3" max="3" width="27.5703125" customWidth="1"/>
    <col min="4" max="4" width="17.42578125" customWidth="1"/>
    <col min="5" max="5" width="15.28515625" customWidth="1"/>
    <col min="6" max="7" width="25.7109375" customWidth="1"/>
  </cols>
  <sheetData>
    <row r="2" spans="1:10" s="1" customFormat="1" ht="26.1" customHeight="1" x14ac:dyDescent="0.25">
      <c r="A2" s="64" t="s">
        <v>36</v>
      </c>
      <c r="B2" s="64"/>
      <c r="C2" s="64"/>
      <c r="D2" s="64"/>
      <c r="E2" s="64"/>
      <c r="F2" s="64"/>
      <c r="G2" s="64"/>
      <c r="I2" s="2"/>
      <c r="J2" s="2"/>
    </row>
    <row r="3" spans="1:10" s="1" customFormat="1" ht="3" customHeight="1" x14ac:dyDescent="0.25">
      <c r="A3" s="3"/>
      <c r="B3" s="4"/>
      <c r="C3" s="4"/>
      <c r="D3" s="4"/>
      <c r="E3" s="4"/>
      <c r="F3" s="4"/>
      <c r="G3" s="5"/>
      <c r="I3" s="2"/>
      <c r="J3" s="2"/>
    </row>
    <row r="4" spans="1:10" s="1" customFormat="1" ht="30" x14ac:dyDescent="0.25">
      <c r="A4" s="3"/>
      <c r="B4" s="6" t="str">
        <f>"Дата подачи заявления об "&amp;IF(datePr_ch="","утверждении","изменении") &amp; " тарифов"</f>
        <v>Дата подачи заявления об утверждении тарифов</v>
      </c>
      <c r="C4" s="65" t="str">
        <f>'4.10.3'!C4:E4</f>
        <v>29.04.2022</v>
      </c>
      <c r="D4" s="65"/>
      <c r="E4" s="65"/>
      <c r="F4" s="65"/>
      <c r="G4" s="65"/>
      <c r="H4" s="7"/>
      <c r="I4" s="2"/>
      <c r="J4" s="2"/>
    </row>
    <row r="5" spans="1:10" s="1" customFormat="1" ht="30" x14ac:dyDescent="0.25">
      <c r="A5" s="3"/>
      <c r="B5" s="6" t="str">
        <f>"Номер подачи заявления об "&amp;IF(numberPr_ch="","утверждении","изменении") &amp; " тарифов"</f>
        <v>Номер подачи заявления об утверждении тарифов</v>
      </c>
      <c r="C5" s="65" t="str">
        <f>'4.10.3'!C5:E5</f>
        <v>3/1-3826-12</v>
      </c>
      <c r="D5" s="65"/>
      <c r="E5" s="65"/>
      <c r="F5" s="65"/>
      <c r="G5" s="65"/>
      <c r="H5" s="7"/>
      <c r="I5" s="2"/>
      <c r="J5" s="2"/>
    </row>
    <row r="6" spans="1:10" s="1" customFormat="1" ht="11.25" x14ac:dyDescent="0.25">
      <c r="A6" s="3"/>
      <c r="B6" s="4"/>
      <c r="C6" s="4"/>
      <c r="D6" s="4"/>
      <c r="E6" s="4"/>
      <c r="F6" s="4"/>
      <c r="G6" s="5"/>
      <c r="I6" s="2"/>
      <c r="J6" s="2"/>
    </row>
    <row r="7" spans="1:10" s="1" customFormat="1" ht="21" customHeight="1" x14ac:dyDescent="0.25">
      <c r="A7" s="66" t="s">
        <v>0</v>
      </c>
      <c r="B7" s="66"/>
      <c r="C7" s="66"/>
      <c r="D7" s="66"/>
      <c r="E7" s="66"/>
      <c r="F7" s="66"/>
      <c r="G7" s="66"/>
      <c r="I7" s="2"/>
      <c r="J7" s="2"/>
    </row>
    <row r="8" spans="1:10" s="1" customFormat="1" ht="21" customHeight="1" x14ac:dyDescent="0.25">
      <c r="A8" s="67" t="s">
        <v>1</v>
      </c>
      <c r="B8" s="58" t="s">
        <v>2</v>
      </c>
      <c r="C8" s="58" t="s">
        <v>3</v>
      </c>
      <c r="D8" s="69"/>
      <c r="E8" s="70"/>
      <c r="F8" s="58" t="s">
        <v>4</v>
      </c>
      <c r="G8" s="58" t="s">
        <v>5</v>
      </c>
      <c r="I8" s="2"/>
      <c r="J8" s="2"/>
    </row>
    <row r="9" spans="1:10" s="1" customFormat="1" ht="21" customHeight="1" x14ac:dyDescent="0.25">
      <c r="A9" s="68"/>
      <c r="B9" s="59"/>
      <c r="C9" s="59"/>
      <c r="D9" s="24" t="s">
        <v>6</v>
      </c>
      <c r="E9" s="8" t="s">
        <v>7</v>
      </c>
      <c r="F9" s="59"/>
      <c r="G9" s="59"/>
      <c r="I9" s="2"/>
      <c r="J9" s="2"/>
    </row>
    <row r="10" spans="1:10" s="1" customFormat="1" ht="12" customHeight="1" x14ac:dyDescent="0.25">
      <c r="A10" s="9" t="s">
        <v>8</v>
      </c>
      <c r="B10" s="9" t="s">
        <v>9</v>
      </c>
      <c r="C10" s="9" t="s">
        <v>10</v>
      </c>
      <c r="D10" s="25"/>
      <c r="E10" s="9" t="s">
        <v>12</v>
      </c>
      <c r="F10" s="9" t="s">
        <v>13</v>
      </c>
      <c r="G10" s="9" t="s">
        <v>14</v>
      </c>
      <c r="I10" s="2"/>
      <c r="J10" s="2"/>
    </row>
    <row r="11" spans="1:10" s="1" customFormat="1" ht="14.25" customHeight="1" x14ac:dyDescent="0.25">
      <c r="A11" s="10">
        <v>1</v>
      </c>
      <c r="B11" s="57" t="s">
        <v>15</v>
      </c>
      <c r="C11" s="60"/>
      <c r="D11" s="60"/>
      <c r="E11" s="60"/>
      <c r="F11" s="60"/>
      <c r="G11" s="60"/>
      <c r="H11" s="11"/>
      <c r="I11" s="2"/>
      <c r="J11" s="2"/>
    </row>
    <row r="12" spans="1:10" s="1" customFormat="1" ht="49.5" customHeight="1" x14ac:dyDescent="0.25">
      <c r="A12" s="10" t="s">
        <v>16</v>
      </c>
      <c r="B12" s="12" t="s">
        <v>17</v>
      </c>
      <c r="C12" s="12" t="s">
        <v>17</v>
      </c>
      <c r="D12" s="26"/>
      <c r="E12" s="12" t="s">
        <v>17</v>
      </c>
      <c r="F12" s="13" t="s">
        <v>52</v>
      </c>
      <c r="G12" s="14" t="s">
        <v>18</v>
      </c>
      <c r="H12" s="11"/>
      <c r="I12" s="2"/>
      <c r="J12" s="2"/>
    </row>
    <row r="13" spans="1:10" s="1" customFormat="1" ht="18.75" x14ac:dyDescent="0.25">
      <c r="A13" s="15">
        <v>2</v>
      </c>
      <c r="B13" s="61" t="s">
        <v>19</v>
      </c>
      <c r="C13" s="62"/>
      <c r="D13" s="63"/>
      <c r="E13" s="63"/>
      <c r="F13" s="63" t="s">
        <v>17</v>
      </c>
      <c r="G13" s="63"/>
      <c r="H13" s="11"/>
      <c r="I13" s="2"/>
      <c r="J13" s="2"/>
    </row>
    <row r="14" spans="1:10" s="1" customFormat="1" ht="90" customHeight="1" x14ac:dyDescent="0.25">
      <c r="A14" s="19" t="s">
        <v>20</v>
      </c>
      <c r="B14" s="22" t="s">
        <v>21</v>
      </c>
      <c r="C14" s="23" t="s">
        <v>22</v>
      </c>
      <c r="D14" s="16" t="s">
        <v>50</v>
      </c>
      <c r="E14" s="17" t="s">
        <v>51</v>
      </c>
      <c r="F14" s="18" t="s">
        <v>23</v>
      </c>
      <c r="G14" s="12" t="s">
        <v>17</v>
      </c>
      <c r="H14" s="11"/>
      <c r="I14" s="2"/>
      <c r="J14" s="2"/>
    </row>
    <row r="15" spans="1:10" s="1" customFormat="1" ht="18.75" x14ac:dyDescent="0.25">
      <c r="A15" s="19" t="s">
        <v>10</v>
      </c>
      <c r="B15" s="57" t="s">
        <v>24</v>
      </c>
      <c r="C15" s="57"/>
      <c r="D15" s="57"/>
      <c r="E15" s="57"/>
      <c r="F15" s="57"/>
      <c r="G15" s="57"/>
      <c r="H15" s="11"/>
      <c r="I15" s="2"/>
      <c r="J15" s="2"/>
    </row>
    <row r="16" spans="1:10" s="1" customFormat="1" ht="45.75" customHeight="1" x14ac:dyDescent="0.25">
      <c r="A16" s="10" t="s">
        <v>25</v>
      </c>
      <c r="B16" s="12" t="s">
        <v>17</v>
      </c>
      <c r="C16" s="12" t="s">
        <v>17</v>
      </c>
      <c r="D16" s="26"/>
      <c r="E16" s="12" t="s">
        <v>17</v>
      </c>
      <c r="F16" s="12" t="s">
        <v>17</v>
      </c>
      <c r="G16" s="20" t="s">
        <v>26</v>
      </c>
      <c r="H16" s="11"/>
      <c r="I16" s="2"/>
      <c r="J16" s="2"/>
    </row>
    <row r="17" spans="1:10" s="1" customFormat="1" ht="18.75" x14ac:dyDescent="0.25">
      <c r="A17" s="19" t="s">
        <v>11</v>
      </c>
      <c r="B17" s="57" t="s">
        <v>27</v>
      </c>
      <c r="C17" s="57"/>
      <c r="D17" s="57"/>
      <c r="E17" s="57"/>
      <c r="F17" s="57"/>
      <c r="G17" s="57"/>
      <c r="H17" s="11"/>
      <c r="I17" s="2"/>
      <c r="J17" s="2"/>
    </row>
    <row r="18" spans="1:10" s="1" customFormat="1" ht="88.5" customHeight="1" x14ac:dyDescent="0.25">
      <c r="A18" s="19" t="s">
        <v>28</v>
      </c>
      <c r="B18" s="22" t="s">
        <v>21</v>
      </c>
      <c r="C18" s="23" t="s">
        <v>22</v>
      </c>
      <c r="D18" s="17" t="s">
        <v>50</v>
      </c>
      <c r="E18" s="17" t="s">
        <v>51</v>
      </c>
      <c r="F18" s="21">
        <v>133454.62784915953</v>
      </c>
      <c r="G18" s="12" t="s">
        <v>17</v>
      </c>
      <c r="H18" s="11"/>
      <c r="I18" s="2"/>
      <c r="J18" s="2"/>
    </row>
    <row r="19" spans="1:10" s="1" customFormat="1" ht="18.75" x14ac:dyDescent="0.25">
      <c r="A19" s="19" t="s">
        <v>12</v>
      </c>
      <c r="B19" s="57" t="s">
        <v>29</v>
      </c>
      <c r="C19" s="57"/>
      <c r="D19" s="57"/>
      <c r="E19" s="57"/>
      <c r="F19" s="57"/>
      <c r="G19" s="57"/>
      <c r="H19" s="11"/>
      <c r="I19" s="2"/>
      <c r="J19" s="2"/>
    </row>
    <row r="20" spans="1:10" s="1" customFormat="1" ht="90" customHeight="1" x14ac:dyDescent="0.25">
      <c r="A20" s="15" t="s">
        <v>30</v>
      </c>
      <c r="B20" s="22" t="s">
        <v>21</v>
      </c>
      <c r="C20" s="23" t="s">
        <v>22</v>
      </c>
      <c r="D20" s="16" t="s">
        <v>50</v>
      </c>
      <c r="E20" s="17" t="s">
        <v>51</v>
      </c>
      <c r="F20" s="21">
        <v>3934.8066369999997</v>
      </c>
      <c r="G20" s="12" t="s">
        <v>17</v>
      </c>
      <c r="H20" s="11"/>
      <c r="I20" s="2"/>
      <c r="J20" s="2"/>
    </row>
    <row r="21" spans="1:10" s="1" customFormat="1" ht="26.1" customHeight="1" x14ac:dyDescent="0.25">
      <c r="A21" s="19" t="s">
        <v>13</v>
      </c>
      <c r="B21" s="57" t="s">
        <v>31</v>
      </c>
      <c r="C21" s="57"/>
      <c r="D21" s="57"/>
      <c r="E21" s="57"/>
      <c r="F21" s="57"/>
      <c r="G21" s="57"/>
      <c r="H21" s="11"/>
      <c r="I21" s="2"/>
      <c r="J21" s="2"/>
    </row>
    <row r="22" spans="1:10" s="1" customFormat="1" ht="101.25" customHeight="1" x14ac:dyDescent="0.25">
      <c r="A22" s="15" t="s">
        <v>32</v>
      </c>
      <c r="B22" s="22" t="s">
        <v>21</v>
      </c>
      <c r="C22" s="23" t="s">
        <v>22</v>
      </c>
      <c r="D22" s="16" t="s">
        <v>50</v>
      </c>
      <c r="E22" s="17" t="s">
        <v>51</v>
      </c>
      <c r="F22" s="21">
        <v>22465.370716379424</v>
      </c>
      <c r="G22" s="12" t="s">
        <v>17</v>
      </c>
      <c r="H22" s="11"/>
      <c r="I22" s="2"/>
      <c r="J22" s="2" t="s">
        <v>33</v>
      </c>
    </row>
    <row r="23" spans="1:10" s="1" customFormat="1" ht="25.5" customHeight="1" x14ac:dyDescent="0.25">
      <c r="A23" s="19" t="s">
        <v>14</v>
      </c>
      <c r="B23" s="57" t="s">
        <v>34</v>
      </c>
      <c r="C23" s="57"/>
      <c r="D23" s="57"/>
      <c r="E23" s="57"/>
      <c r="F23" s="57"/>
      <c r="G23" s="57"/>
      <c r="H23" s="11"/>
      <c r="I23" s="2"/>
      <c r="J23" s="2"/>
    </row>
    <row r="24" spans="1:10" s="1" customFormat="1" ht="102.75" customHeight="1" x14ac:dyDescent="0.25">
      <c r="A24" s="15" t="s">
        <v>35</v>
      </c>
      <c r="B24" s="22" t="s">
        <v>21</v>
      </c>
      <c r="C24" s="23" t="s">
        <v>22</v>
      </c>
      <c r="D24" s="16" t="s">
        <v>50</v>
      </c>
      <c r="E24" s="17" t="s">
        <v>51</v>
      </c>
      <c r="F24" s="21"/>
      <c r="G24" s="12" t="s">
        <v>17</v>
      </c>
      <c r="H24" s="11"/>
      <c r="I24" s="2"/>
      <c r="J24" s="2"/>
    </row>
  </sheetData>
  <mergeCells count="17">
    <mergeCell ref="G8:G9"/>
    <mergeCell ref="B11:G11"/>
    <mergeCell ref="B13:G13"/>
    <mergeCell ref="A2:G2"/>
    <mergeCell ref="C4:G4"/>
    <mergeCell ref="C5:G5"/>
    <mergeCell ref="A7:G7"/>
    <mergeCell ref="A8:A9"/>
    <mergeCell ref="B8:B9"/>
    <mergeCell ref="C8:C9"/>
    <mergeCell ref="D8:E8"/>
    <mergeCell ref="F8:F9"/>
    <mergeCell ref="B23:G23"/>
    <mergeCell ref="B21:G21"/>
    <mergeCell ref="B19:G19"/>
    <mergeCell ref="B17:G17"/>
    <mergeCell ref="B15:G15"/>
  </mergeCells>
  <dataValidations count="5">
    <dataValidation type="decimal" allowBlank="1" showErrorMessage="1" errorTitle="Ошибка" error="Допускается ввод только действительных чисел!" sqref="F20 F22 F18 F2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F14">
      <formula1>kind_of_control_method</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D22:E22 D14:E14 D18:E18 D20:E20 D24:E24"/>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G12 G16">
      <formula1>900</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F12">
      <formula1>900</formula1>
    </dataValidation>
  </dataValidations>
  <hyperlinks>
    <hyperlink ref="G16" location="'Форма 4.10.1'!$K$20" tooltip="Кликните по гиперссылке, чтобы перейти по гиперссылке или отредактировать её" display="https://portal.eias.ru/Portal/DownloadPage.aspx?type=12&amp;guid=570d626d-a96f-4c6c-9487-06aa7d29d0e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19"/>
  <sheetViews>
    <sheetView workbookViewId="0">
      <selection activeCell="C4" sqref="C4:E4"/>
    </sheetView>
  </sheetViews>
  <sheetFormatPr defaultRowHeight="15" x14ac:dyDescent="0.25"/>
  <cols>
    <col min="1" max="1" width="13.140625" customWidth="1"/>
    <col min="2" max="2" width="41.42578125" customWidth="1"/>
    <col min="3" max="3" width="15.5703125" customWidth="1"/>
    <col min="4" max="4" width="13.85546875" customWidth="1"/>
    <col min="5" max="5" width="18.5703125" customWidth="1"/>
  </cols>
  <sheetData>
    <row r="3" spans="1:17" s="1" customFormat="1" ht="41.25" customHeight="1" x14ac:dyDescent="0.25">
      <c r="A3" s="86" t="s">
        <v>49</v>
      </c>
      <c r="B3" s="86"/>
      <c r="C3" s="86"/>
      <c r="D3" s="86"/>
      <c r="E3" s="86"/>
      <c r="F3" s="27"/>
      <c r="G3" s="27"/>
      <c r="H3" s="27"/>
      <c r="I3" s="27"/>
      <c r="J3" s="27"/>
      <c r="K3" s="27"/>
      <c r="L3" s="27"/>
      <c r="M3" s="27"/>
      <c r="N3" s="27"/>
      <c r="O3" s="27"/>
      <c r="P3" s="27"/>
      <c r="Q3" s="27"/>
    </row>
    <row r="4" spans="1:17" s="32" customFormat="1" ht="33" customHeight="1" x14ac:dyDescent="0.25">
      <c r="A4" s="43"/>
      <c r="B4" s="44" t="str">
        <f>"Дата подачи заявления об "&amp;IF(datePr_ch="","утверждении","изменении") &amp; " тарифов"</f>
        <v>Дата подачи заявления об утверждении тарифов</v>
      </c>
      <c r="C4" s="87" t="str">
        <f>'[2]Форма 4.10.1'!$F$7</f>
        <v>29.04.2022</v>
      </c>
      <c r="D4" s="87"/>
      <c r="E4" s="88"/>
      <c r="F4" s="31"/>
      <c r="G4" s="31"/>
      <c r="H4" s="31"/>
      <c r="I4" s="31"/>
      <c r="J4" s="31"/>
      <c r="K4" s="31"/>
      <c r="L4" s="31"/>
      <c r="M4" s="31"/>
      <c r="N4" s="31"/>
      <c r="O4" s="31"/>
      <c r="P4" s="31"/>
      <c r="Q4" s="31"/>
    </row>
    <row r="5" spans="1:17" s="32" customFormat="1" ht="36.75" customHeight="1" x14ac:dyDescent="0.25">
      <c r="A5" s="45"/>
      <c r="B5" s="33" t="str">
        <f>"Номер подачи заявления об "&amp;IF(numberPr_ch="","утверждении","изменении") &amp; " тарифов"</f>
        <v>Номер подачи заявления об утверждении тарифов</v>
      </c>
      <c r="C5" s="65" t="str">
        <f>'[2]Форма 4.10.1'!$F$8</f>
        <v>3/1-3826-12</v>
      </c>
      <c r="D5" s="65"/>
      <c r="E5" s="89"/>
      <c r="F5" s="31"/>
      <c r="G5" s="31"/>
      <c r="H5" s="31"/>
      <c r="I5" s="31"/>
      <c r="J5" s="31"/>
      <c r="K5" s="31"/>
      <c r="L5" s="31"/>
      <c r="M5" s="31"/>
      <c r="N5" s="31"/>
      <c r="O5" s="31"/>
      <c r="P5" s="31"/>
      <c r="Q5" s="31"/>
    </row>
    <row r="6" spans="1:17" s="29" customFormat="1" ht="5.25" hidden="1" x14ac:dyDescent="0.25">
      <c r="A6" s="46"/>
      <c r="B6" s="30"/>
      <c r="C6" s="90"/>
      <c r="D6" s="90"/>
      <c r="E6" s="91"/>
      <c r="F6" s="28"/>
      <c r="G6" s="28"/>
      <c r="H6" s="28"/>
      <c r="I6" s="28"/>
      <c r="J6" s="28"/>
    </row>
    <row r="7" spans="1:17" s="32" customFormat="1" ht="11.25" hidden="1" customHeight="1" x14ac:dyDescent="0.25">
      <c r="A7" s="92"/>
      <c r="B7" s="93"/>
      <c r="C7" s="94"/>
      <c r="D7" s="94"/>
      <c r="E7" s="95"/>
      <c r="F7" s="31"/>
      <c r="G7" s="31"/>
      <c r="H7" s="31"/>
      <c r="I7" s="31"/>
      <c r="J7" s="31"/>
      <c r="K7" s="31"/>
      <c r="L7" s="31"/>
      <c r="M7" s="31"/>
      <c r="N7" s="31"/>
      <c r="O7" s="31"/>
      <c r="P7" s="31"/>
      <c r="Q7" s="31"/>
    </row>
    <row r="8" spans="1:17" s="1" customFormat="1" ht="14.25" customHeight="1" x14ac:dyDescent="0.25">
      <c r="A8" s="77" t="s">
        <v>0</v>
      </c>
      <c r="B8" s="78"/>
      <c r="C8" s="78"/>
      <c r="D8" s="78"/>
      <c r="E8" s="79"/>
      <c r="F8" s="27"/>
      <c r="G8" s="27"/>
      <c r="H8" s="27"/>
      <c r="I8" s="27"/>
      <c r="J8" s="27"/>
      <c r="K8" s="27"/>
      <c r="L8" s="27"/>
      <c r="M8" s="27"/>
      <c r="N8" s="27"/>
      <c r="O8" s="27"/>
      <c r="P8" s="27"/>
      <c r="Q8" s="27"/>
    </row>
    <row r="9" spans="1:17" s="1" customFormat="1" ht="14.25" customHeight="1" x14ac:dyDescent="0.25">
      <c r="A9" s="80" t="s">
        <v>1</v>
      </c>
      <c r="B9" s="66" t="s">
        <v>37</v>
      </c>
      <c r="C9" s="81" t="s">
        <v>38</v>
      </c>
      <c r="D9" s="82"/>
      <c r="E9" s="83"/>
      <c r="F9" s="27"/>
      <c r="G9" s="27"/>
      <c r="H9" s="27"/>
      <c r="I9" s="27"/>
      <c r="J9" s="27"/>
      <c r="K9" s="27"/>
      <c r="L9" s="27"/>
      <c r="M9" s="27"/>
      <c r="N9" s="27"/>
      <c r="O9" s="27"/>
      <c r="P9" s="27"/>
      <c r="Q9" s="27"/>
    </row>
    <row r="10" spans="1:17" s="1" customFormat="1" ht="14.25" customHeight="1" x14ac:dyDescent="0.25">
      <c r="A10" s="80"/>
      <c r="B10" s="66"/>
      <c r="C10" s="84" t="s">
        <v>39</v>
      </c>
      <c r="D10" s="75" t="s">
        <v>40</v>
      </c>
      <c r="E10" s="76"/>
      <c r="F10" s="27"/>
      <c r="G10" s="27"/>
      <c r="H10" s="27"/>
      <c r="I10" s="27"/>
      <c r="J10" s="27"/>
      <c r="K10" s="27"/>
      <c r="L10" s="27"/>
      <c r="M10" s="27"/>
      <c r="N10" s="27"/>
      <c r="O10" s="27"/>
      <c r="P10" s="27"/>
      <c r="Q10" s="27"/>
    </row>
    <row r="11" spans="1:17" s="1" customFormat="1" ht="30" customHeight="1" x14ac:dyDescent="0.25">
      <c r="A11" s="80"/>
      <c r="B11" s="66"/>
      <c r="C11" s="85"/>
      <c r="D11" s="34" t="s">
        <v>41</v>
      </c>
      <c r="E11" s="47"/>
      <c r="F11" s="27"/>
      <c r="G11" s="27"/>
      <c r="H11" s="27"/>
      <c r="I11" s="27"/>
      <c r="J11" s="27"/>
      <c r="K11" s="27"/>
      <c r="L11" s="27"/>
      <c r="M11" s="27"/>
      <c r="N11" s="27"/>
      <c r="O11" s="27"/>
      <c r="P11" s="27"/>
      <c r="Q11" s="27"/>
    </row>
    <row r="12" spans="1:17" s="1" customFormat="1" ht="11.25" x14ac:dyDescent="0.25">
      <c r="A12" s="48" t="s">
        <v>8</v>
      </c>
      <c r="B12" s="35" t="s">
        <v>9</v>
      </c>
      <c r="C12" s="36">
        <f ca="1">OFFSET(C12,0,-1)+1</f>
        <v>3</v>
      </c>
      <c r="D12" s="36">
        <f ca="1">OFFSET(D12,0,-1)+1</f>
        <v>4</v>
      </c>
      <c r="E12" s="49">
        <v>5</v>
      </c>
      <c r="F12" s="27"/>
      <c r="G12" s="27"/>
      <c r="H12" s="27"/>
      <c r="I12" s="27"/>
      <c r="J12" s="27"/>
      <c r="K12" s="27"/>
      <c r="L12" s="27"/>
      <c r="M12" s="27"/>
      <c r="N12" s="27"/>
      <c r="O12" s="27"/>
      <c r="P12" s="27"/>
      <c r="Q12" s="27"/>
    </row>
    <row r="13" spans="1:17" s="1" customFormat="1" ht="26.25" customHeight="1" x14ac:dyDescent="0.25">
      <c r="A13" s="50">
        <v>1</v>
      </c>
      <c r="B13" s="37" t="s">
        <v>3</v>
      </c>
      <c r="C13" s="71" t="s">
        <v>22</v>
      </c>
      <c r="D13" s="71"/>
      <c r="E13" s="72"/>
      <c r="F13" s="27"/>
      <c r="G13" s="27"/>
      <c r="H13" s="27"/>
      <c r="I13" s="27"/>
      <c r="J13" s="27"/>
      <c r="K13" s="27"/>
      <c r="L13" s="27"/>
      <c r="M13" s="27"/>
      <c r="N13" s="27"/>
      <c r="O13" s="27"/>
      <c r="P13" s="27"/>
      <c r="Q13" s="27"/>
    </row>
    <row r="14" spans="1:17" s="1" customFormat="1" ht="14.25" hidden="1" customHeight="1" x14ac:dyDescent="0.25">
      <c r="A14" s="50" t="s">
        <v>16</v>
      </c>
      <c r="B14" s="38"/>
      <c r="C14" s="71"/>
      <c r="D14" s="71"/>
      <c r="E14" s="72"/>
      <c r="F14" s="27"/>
      <c r="G14" s="27"/>
      <c r="H14" s="27"/>
      <c r="I14" s="27"/>
      <c r="J14" s="27"/>
      <c r="K14" s="27"/>
      <c r="L14" s="27"/>
      <c r="M14" s="27"/>
      <c r="N14" s="27"/>
      <c r="O14" s="27"/>
      <c r="P14" s="27"/>
      <c r="Q14" s="27"/>
    </row>
    <row r="15" spans="1:17" s="1" customFormat="1" ht="14.25" hidden="1" customHeight="1" x14ac:dyDescent="0.25">
      <c r="A15" s="50" t="s">
        <v>45</v>
      </c>
      <c r="B15" s="39"/>
      <c r="C15" s="71"/>
      <c r="D15" s="71"/>
      <c r="E15" s="72"/>
      <c r="F15" s="27"/>
      <c r="G15" s="27"/>
      <c r="H15" s="27"/>
      <c r="I15" s="27"/>
      <c r="J15" s="27"/>
      <c r="K15" s="27"/>
      <c r="L15" s="27"/>
      <c r="M15" s="27"/>
      <c r="N15" s="27"/>
      <c r="O15" s="27"/>
      <c r="P15" s="27"/>
      <c r="Q15" s="27"/>
    </row>
    <row r="16" spans="1:17" s="1" customFormat="1" ht="14.25" hidden="1" customHeight="1" x14ac:dyDescent="0.25">
      <c r="A16" s="50" t="s">
        <v>46</v>
      </c>
      <c r="B16" s="40"/>
      <c r="C16" s="71"/>
      <c r="D16" s="71"/>
      <c r="E16" s="72"/>
      <c r="F16" s="27"/>
      <c r="G16" s="27"/>
      <c r="H16" s="27"/>
      <c r="I16" s="27"/>
      <c r="J16" s="27"/>
      <c r="K16" s="27"/>
      <c r="L16" s="27"/>
      <c r="M16" s="27"/>
      <c r="N16" s="27"/>
      <c r="O16" s="27"/>
      <c r="P16" s="27"/>
      <c r="Q16" s="27"/>
    </row>
    <row r="17" spans="1:17" s="1" customFormat="1" ht="11.25" hidden="1" customHeight="1" x14ac:dyDescent="0.25">
      <c r="A17" s="50"/>
      <c r="B17" s="41"/>
      <c r="C17" s="42"/>
      <c r="D17" s="42"/>
      <c r="E17" s="51"/>
      <c r="F17" s="27"/>
      <c r="G17" s="27"/>
      <c r="H17" s="27"/>
      <c r="I17" s="27"/>
      <c r="J17" s="27"/>
      <c r="K17" s="27"/>
      <c r="L17" s="27"/>
      <c r="M17" s="27"/>
      <c r="N17" s="27"/>
      <c r="O17" s="27"/>
      <c r="P17" s="27"/>
      <c r="Q17" s="27"/>
    </row>
    <row r="18" spans="1:17" s="1" customFormat="1" ht="11.25" x14ac:dyDescent="0.25">
      <c r="A18" s="50" t="s">
        <v>47</v>
      </c>
      <c r="B18" s="41" t="s">
        <v>42</v>
      </c>
      <c r="C18" s="73" t="s">
        <v>43</v>
      </c>
      <c r="D18" s="73"/>
      <c r="E18" s="74"/>
      <c r="F18" s="27"/>
      <c r="G18" s="2" t="e">
        <f ca="1">strCheckUnique(H18:H19)</f>
        <v>#NAME?</v>
      </c>
      <c r="H18" s="27"/>
      <c r="I18" s="2"/>
      <c r="J18" s="27"/>
      <c r="K18" s="27"/>
      <c r="L18" s="27"/>
      <c r="M18" s="27"/>
      <c r="N18" s="27"/>
      <c r="O18" s="27"/>
      <c r="P18" s="27"/>
      <c r="Q18" s="27"/>
    </row>
    <row r="19" spans="1:17" s="1" customFormat="1" ht="26.25" customHeight="1" x14ac:dyDescent="0.25">
      <c r="A19" s="52" t="s">
        <v>48</v>
      </c>
      <c r="B19" s="53" t="s">
        <v>44</v>
      </c>
      <c r="C19" s="54">
        <f>[2]!OneRates_4</f>
        <v>33.916438636209293</v>
      </c>
      <c r="D19" s="55" t="s">
        <v>50</v>
      </c>
      <c r="E19" s="56" t="s">
        <v>51</v>
      </c>
      <c r="F19" s="27" t="e">
        <f ca="1">strCheckDate(#REF!)</f>
        <v>#NAME?</v>
      </c>
      <c r="G19" s="2"/>
      <c r="H19" s="2" t="str">
        <f>IF(B19="","",B19 )</f>
        <v>вода</v>
      </c>
      <c r="I19" s="2"/>
      <c r="J19" s="2"/>
      <c r="K19" s="2"/>
      <c r="L19" s="27"/>
      <c r="M19" s="27"/>
      <c r="N19" s="27"/>
      <c r="O19" s="27"/>
      <c r="P19" s="27"/>
      <c r="Q19" s="27"/>
    </row>
  </sheetData>
  <mergeCells count="17">
    <mergeCell ref="A3:E3"/>
    <mergeCell ref="C4:E4"/>
    <mergeCell ref="C5:E5"/>
    <mergeCell ref="C6:E6"/>
    <mergeCell ref="A7:B7"/>
    <mergeCell ref="C7:E7"/>
    <mergeCell ref="A8:E8"/>
    <mergeCell ref="A9:A11"/>
    <mergeCell ref="B9:B11"/>
    <mergeCell ref="C9:E9"/>
    <mergeCell ref="C10:C11"/>
    <mergeCell ref="C16:E16"/>
    <mergeCell ref="C18:E18"/>
    <mergeCell ref="D10:E10"/>
    <mergeCell ref="C13:E13"/>
    <mergeCell ref="C14:E14"/>
    <mergeCell ref="C15:E15"/>
  </mergeCells>
  <dataValidations count="7">
    <dataValidation type="decimal" allowBlank="1" showErrorMessage="1" errorTitle="Ошибка" error="Допускается ввод только действительных чисел!" sqref="C19">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E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D19 IV19 SR19 ACN19 AMJ19 AWF19 BGB19 BPX19 BZT19 CJP19 CTL19 DDH19 DND19 DWZ19 EGV19 EQR19 FAN19 FKJ19 FUF19 GEB19 GNX19 GXT19 HHP19 HRL19 IBH19 ILD19 IUZ19 JEV19 JOR19 JYN19 KIJ19 KSF19 LCB19 LLX19 LVT19 MFP19 MPL19 MZH19 NJD19 NSZ19 OCV19 OMR19 OWN19 PGJ19 PQF19 QAB19 QJX19 QTT19 RDP19 RNL19 RXH19 SHD19 SQZ19 TAV19 TKR19 TUN19 UEJ19 UOF19 UYB19 VHX19 VRT19 WBP19 WLL19 WVH19"/>
    <dataValidation type="list" allowBlank="1" showInputMessage="1" showErrorMessage="1" errorTitle="Ошибка" error="Выберите значение из списка" sqref="SM19 ACI19 AME19 AWA19 BFW19 BPS19 BZO19 CJK19 CTG19 DDC19 DMY19 DWU19 EGQ19 EQM19 FAI19 FKE19 FUA19 GDW19 GNS19 GXO19 HHK19 HRG19 IBC19 IKY19 IUU19 JEQ19 JOM19 JYI19 KIE19 KSA19 LBW19 LLS19 LVO19 MFK19 MPG19 MZC19 NIY19 NSU19 OCQ19 OMM19 OWI19 PGE19 PQA19 PZW19 QJS19 QTO19 RDK19 RNG19 RXC19 SGY19 SQU19 TAQ19 TKM19 TUI19 UEE19 UOA19 UXW19 VHS19 VRO19 WBK19 WLG19 WVC19 B19 IQ19">
      <formula1>kind_of_heat_transfer</formula1>
    </dataValidation>
    <dataValidation type="textLength" operator="lessThanOrEqual" allowBlank="1" showInputMessage="1" showErrorMessage="1" errorTitle="Ошибка" error="Допускается ввод не более 900 символов!" sqref="ACS13:ACS19 AMO13:AMO19 AWK13:AWK19 BGG13:BGG19 BQC13:BQC19 BZY13:BZY19 CJU13:CJU19 CTQ13:CTQ19 DDM13:DDM19 DNI13:DNI19 DXE13:DXE19 EHA13:EHA19 EQW13:EQW19 FAS13:FAS19 FKO13:FKO19 FUK13:FUK19 GEG13:GEG19 GOC13:GOC19 GXY13:GXY19 HHU13:HHU19 HRQ13:HRQ19 IBM13:IBM19 ILI13:ILI19 IVE13:IVE19 JFA13:JFA19 JOW13:JOW19 JYS13:JYS19 KIO13:KIO19 KSK13:KSK19 LCG13:LCG19 LMC13:LMC19 LVY13:LVY19 MFU13:MFU19 MPQ13:MPQ19 MZM13:MZM19 NJI13:NJI19 NTE13:NTE19 ODA13:ODA19 OMW13:OMW19 OWS13:OWS19 PGO13:PGO19 PQK13:PQK19 QAG13:QAG19 QKC13:QKC19 QTY13:QTY19 RDU13:RDU19 RNQ13:RNQ19 RXM13:RXM19 SHI13:SHI19 SRE13:SRE19 TBA13:TBA19 TKW13:TKW19 TUS13:TUS19 UEO13:UEO19 UOK13:UOK19 UYG13:UYG19 VIC13:VIC19 VRY13:VRY19 WBU13:WBU19 WLQ13:WLQ19 WVM13:WVM19 JA13:JA19 SW13:SW19">
      <formula1>900</formula1>
    </dataValidation>
    <dataValidation type="list" allowBlank="1" showInputMessage="1" errorTitle="Ошибка" error="Выберите значение из списка" prompt="Выберите значение из списка" sqref="IS18 SO18 ACK18 AMG18 AWC18 BFY18 BPU18 BZQ18 CJM18 CTI18 DDE18 DNA18 DWW18 EGS18 EQO18 FAK18 FKG18 FUC18 GDY18 GNU18 GXQ18 HHM18 HRI18 IBE18 ILA18 IUW18 JES18 JOO18 JYK18 KIG18 KSC18 LBY18 LLU18 LVQ18 MFM18 MPI18 MZE18 NJA18 NSW18 OCS18 OMO18 OWK18 PGG18 PQC18 PZY18 QJU18 QTQ18 RDM18 RNI18 RXE18 SHA18 SQW18 TAS18 TKO18 TUK18 UEG18 UOC18 UXY18 VHU18 VRQ18 WBM18 WLI18 WVE18">
      <formula1>kind_of_cons</formula1>
    </dataValidation>
    <dataValidation type="list" allowBlank="1" showInputMessage="1" showErrorMessage="1" errorTitle="Ошибка" error="Выберите значение из списка" prompt="Выберите значение из списка" sqref="C18:E18">
      <formula1>kind_of_cons</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4.10.1</vt:lpstr>
      <vt:lpstr>4.10.3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2022-05-18T10:12:35Z</dcterms:modified>
</cp:coreProperties>
</file>