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4.10.1" sheetId="1" r:id="rId1"/>
    <sheet name="4.10.2" sheetId="2" r:id="rId2"/>
    <sheet name="4.10.3" sheetId="3" r:id="rId3"/>
  </sheets>
  <externalReferences>
    <externalReference r:id="rId4"/>
  </externalReferences>
  <definedNames>
    <definedName name="datePr">[1]Титульный!$F$19</definedName>
    <definedName name="datePr_ch">[1]Титульный!$F$24</definedName>
    <definedName name="kind_of_cons">[1]TEHSHEET!$R$2:$R$6</definedName>
    <definedName name="kind_of_control_method">[1]TEHSHEET!$K$2:$K$5</definedName>
    <definedName name="kind_of_heat_transfer">[1]TEHSHEET!$O$2:$O$12</definedName>
    <definedName name="kind_of_scheme_in">[1]TEHSHEET!$Q$2:$Q$5</definedName>
    <definedName name="numberPr">[1]Титульный!$F$20</definedName>
    <definedName name="numberPr_ch">[1]Титульный!$F$25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C35" i="1"/>
  <c r="C32" i="1"/>
  <c r="C30" i="1"/>
  <c r="C27" i="1"/>
  <c r="C25" i="1"/>
  <c r="C22" i="1"/>
  <c r="C20" i="1"/>
  <c r="C15" i="1"/>
  <c r="F21" i="3" l="1"/>
  <c r="D13" i="3"/>
  <c r="E13" i="3" s="1"/>
  <c r="F13" i="3" s="1"/>
  <c r="G13" i="3" s="1"/>
  <c r="H13" i="3" s="1"/>
  <c r="J13" i="3" s="1"/>
  <c r="K13" i="3" s="1"/>
  <c r="D5" i="3"/>
  <c r="B5" i="3"/>
  <c r="D4" i="3"/>
  <c r="B4" i="3"/>
  <c r="F21" i="2"/>
  <c r="C13" i="2"/>
  <c r="D13" i="2" s="1"/>
  <c r="E13" i="2" s="1"/>
  <c r="F13" i="2" s="1"/>
  <c r="G13" i="2" s="1"/>
  <c r="H13" i="2" s="1"/>
  <c r="J13" i="2" s="1"/>
  <c r="K13" i="2" s="1"/>
  <c r="D5" i="2"/>
  <c r="B5" i="2"/>
  <c r="D4" i="2"/>
  <c r="B4" i="2"/>
  <c r="C4" i="1" l="1"/>
  <c r="B4" i="1"/>
  <c r="C3" i="1"/>
  <c r="B3" i="1"/>
</calcChain>
</file>

<file path=xl/sharedStrings.xml><?xml version="1.0" encoding="utf-8"?>
<sst xmlns="http://schemas.openxmlformats.org/spreadsheetml/2006/main" count="170" uniqueCount="74">
  <si>
    <r>
      <t>Форма 4.10.1 Информация о предложении регулируемой организацией об установлении тарифов в сфере теплоснабжения на очередной период регулирования</t>
    </r>
    <r>
      <rPr>
        <vertAlign val="superscript"/>
        <sz val="10"/>
        <rFont val="Tahoma"/>
        <family val="2"/>
        <charset val="204"/>
      </rPr>
      <t>1</t>
    </r>
  </si>
  <si>
    <t>Параметры формы</t>
  </si>
  <si>
    <t>№ п/п</t>
  </si>
  <si>
    <t>Вид тарифа</t>
  </si>
  <si>
    <t>Наименование тарифа</t>
  </si>
  <si>
    <t>Период действия тарифов</t>
  </si>
  <si>
    <t>Информация</t>
  </si>
  <si>
    <t>Ссылка на документ</t>
  </si>
  <si>
    <t>с</t>
  </si>
  <si>
    <t>по</t>
  </si>
  <si>
    <t>1</t>
  </si>
  <si>
    <t>2</t>
  </si>
  <si>
    <t>3</t>
  </si>
  <si>
    <t>4</t>
  </si>
  <si>
    <t>5</t>
  </si>
  <si>
    <t>6</t>
  </si>
  <si>
    <t>7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</si>
  <si>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</si>
  <si>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1.1</t>
  </si>
  <si>
    <t>x</t>
  </si>
  <si>
    <t>Инвестиционная программа в сфере теплоснабжения в контуре котельных ООО "ЭнергоТранзит"</t>
  </si>
  <si>
    <t>https://portal.eias.ru/Portal/DownloadPage.aspx?type=12&amp;guid=657dde67-a960-46b1-8877-cbad12e580e8</t>
  </si>
  <si>
    <t>Предлагаемый метод регулирования</t>
  </si>
  <si>
    <t>2.1</t>
  </si>
  <si>
    <t>01.01.2024</t>
  </si>
  <si>
    <t>31.12.2024</t>
  </si>
  <si>
    <t>метод индексации установленных тарифов</t>
  </si>
  <si>
    <t>Добавить период</t>
  </si>
  <si>
    <t>2.2</t>
  </si>
  <si>
    <t>Долгосрочные параметры регулирования (в случае если их установление предусмотрено выбранным методом регулирования)</t>
  </si>
  <si>
    <t>3.1</t>
  </si>
  <si>
    <t>https://portal.eias.ru/Portal/DownloadPage.aspx?type=12&amp;guid=10fae26c-b7a4-4738-8862-60ffb1ebffa9</t>
  </si>
  <si>
    <t>Необходимая валовая выручка на соответствующий период, в том числе с разбивкой по годам</t>
  </si>
  <si>
    <t>4.1</t>
  </si>
  <si>
    <t>4.2</t>
  </si>
  <si>
    <t>Годовой объем полезного отпуска тепловой энергии (теплоносителя)</t>
  </si>
  <si>
    <t>5.1</t>
  </si>
  <si>
    <t>5.2</t>
  </si>
  <si>
    <t>Размер недополученных доходов регулируемой организацией, исчисленный в соответствии с законодательством в сфере теплоснабжения</t>
  </si>
  <si>
    <t>6.1</t>
  </si>
  <si>
    <t>6.2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</si>
  <si>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законодательством в сфере теплоснабжения</t>
  </si>
  <si>
    <t>7.1</t>
  </si>
  <si>
    <t>7.2</t>
  </si>
  <si>
    <r>
      <t>Форма 4.10.2 Информация о предложении величин тарифов на тепловую энергию, поддержанию резервной тепловой мощности</t>
    </r>
    <r>
      <rPr>
        <vertAlign val="superscript"/>
        <sz val="10"/>
        <rFont val="Tahoma"/>
        <family val="2"/>
        <charset val="204"/>
      </rPr>
      <t>1</t>
    </r>
  </si>
  <si>
    <t>dp</t>
  </si>
  <si>
    <t>Параметр дифференциации тарифа</t>
  </si>
  <si>
    <t>Период действия тарифа</t>
  </si>
  <si>
    <t>Наличие других периодов действия тарифа</t>
  </si>
  <si>
    <t>Одноставочный тариф, руб./Гкал</t>
  </si>
  <si>
    <t>Двухставочный тариф</t>
  </si>
  <si>
    <t>Период действия</t>
  </si>
  <si>
    <t>ставка за тепловую  энергию, руб./Гкал</t>
  </si>
  <si>
    <t>ставка за содержание тепловой мощности, тыс.руб./Гкал/ч/мес</t>
  </si>
  <si>
    <t>дата начала</t>
  </si>
  <si>
    <t>дата окончания</t>
  </si>
  <si>
    <t>Схема подключения теплопотребляющей установки к коллектору источника тепловой энергии</t>
  </si>
  <si>
    <t>без дифференциации</t>
  </si>
  <si>
    <t>Группа потребителей</t>
  </si>
  <si>
    <t>вода</t>
  </si>
  <si>
    <t>01.01.2023</t>
  </si>
  <si>
    <t>да</t>
  </si>
  <si>
    <t>31.12.2023</t>
  </si>
  <si>
    <t>нет</t>
  </si>
  <si>
    <t>Тариф на тепловую энергию, реализуемую на потребительском рынке Новокузнецкого городского округа котельными ООО "ЭнергоТранзит"</t>
  </si>
  <si>
    <t>1.1.1</t>
  </si>
  <si>
    <t>1.1.1.1</t>
  </si>
  <si>
    <t>1.1.1.1.1</t>
  </si>
  <si>
    <t>1.1.1.1.1.1</t>
  </si>
  <si>
    <t>1.1.1.1.1.1.1</t>
  </si>
  <si>
    <t>Одноставочный тариф, руб./куб.м</t>
  </si>
  <si>
    <r>
      <t>Форма 4.10.3 Информация о предложении величин тарифов на теплоноситель, передачу тепловой энергии, теплоносителя</t>
    </r>
    <r>
      <rPr>
        <vertAlign val="superscript"/>
        <sz val="10"/>
        <rFont val="Tahoma"/>
        <family val="2"/>
        <charset val="204"/>
      </rPr>
      <t>1</t>
    </r>
  </si>
  <si>
    <t>Тариф на теплоноситель, поставляемый потребителям</t>
  </si>
  <si>
    <t>Тарифы на тепловую энергию (мощность), поставляемую потребителям теплоснабжающими организациями в соответствии с установленными предельными (минимальными и (или) максимальными) уровнями указанных тарифов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</si>
</sst>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"/>
      <color indexed="11"/>
      <name val="Tahoma"/>
      <family val="2"/>
      <charset val="204"/>
    </font>
    <font>
      <sz val="1"/>
      <name val="Tahoma"/>
      <family val="2"/>
      <charset val="204"/>
    </font>
    <font>
      <sz val="1"/>
      <color theme="0"/>
      <name val="Tahoma"/>
      <family val="2"/>
      <charset val="204"/>
    </font>
    <font>
      <sz val="11"/>
      <color indexed="55"/>
      <name val="Wingdings 2"/>
      <family val="1"/>
      <charset val="2"/>
    </font>
    <font>
      <sz val="15"/>
      <name val="Tahoma"/>
      <family val="2"/>
      <charset val="204"/>
    </font>
    <font>
      <sz val="9"/>
      <color indexed="23"/>
      <name val="Wingdings 2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11">
    <xf numFmtId="0" fontId="0" fillId="0" borderId="0"/>
    <xf numFmtId="0" fontId="2" fillId="0" borderId="0"/>
    <xf numFmtId="0" fontId="5" fillId="0" borderId="0"/>
    <xf numFmtId="0" fontId="6" fillId="0" borderId="0">
      <alignment horizontal="left" vertical="center"/>
    </xf>
    <xf numFmtId="0" fontId="5" fillId="0" borderId="0"/>
    <xf numFmtId="0" fontId="7" fillId="0" borderId="5" applyBorder="0">
      <alignment horizontal="center" vertical="center" wrapText="1"/>
    </xf>
    <xf numFmtId="0" fontId="10" fillId="0" borderId="0" applyNumberFormat="0" applyFill="0" applyBorder="0" applyAlignment="0" applyProtection="0">
      <alignment vertical="top"/>
      <protection locked="0"/>
    </xf>
    <xf numFmtId="49" fontId="6" fillId="0" borderId="0" applyBorder="0">
      <alignment vertical="top"/>
    </xf>
    <xf numFmtId="0" fontId="2" fillId="0" borderId="0"/>
    <xf numFmtId="0" fontId="1" fillId="0" borderId="0"/>
    <xf numFmtId="0" fontId="5" fillId="0" borderId="0"/>
  </cellStyleXfs>
  <cellXfs count="128">
    <xf numFmtId="0" fontId="0" fillId="0" borderId="0" xfId="0"/>
    <xf numFmtId="0" fontId="6" fillId="2" borderId="0" xfId="2" applyFont="1" applyFill="1" applyBorder="1" applyAlignment="1" applyProtection="1">
      <alignment vertical="center" wrapText="1"/>
    </xf>
    <xf numFmtId="0" fontId="6" fillId="2" borderId="0" xfId="2" applyFont="1" applyFill="1" applyBorder="1" applyAlignment="1" applyProtection="1">
      <alignment horizontal="center" vertical="center" wrapText="1"/>
    </xf>
    <xf numFmtId="0" fontId="7" fillId="2" borderId="0" xfId="2" applyFont="1" applyFill="1" applyBorder="1" applyAlignment="1" applyProtection="1">
      <alignment horizontal="center" vertical="center" wrapText="1"/>
    </xf>
    <xf numFmtId="0" fontId="0" fillId="2" borderId="2" xfId="3" applyFont="1" applyFill="1" applyBorder="1" applyAlignment="1" applyProtection="1">
      <alignment horizontal="right" vertical="center" wrapText="1" indent="1"/>
    </xf>
    <xf numFmtId="0" fontId="0" fillId="0" borderId="3" xfId="5" applyFont="1" applyFill="1" applyBorder="1" applyAlignment="1" applyProtection="1">
      <alignment horizontal="center" vertical="center" wrapText="1"/>
    </xf>
    <xf numFmtId="49" fontId="8" fillId="2" borderId="0" xfId="5" applyNumberFormat="1" applyFont="1" applyFill="1" applyBorder="1" applyAlignment="1" applyProtection="1">
      <alignment horizontal="center" vertical="center" wrapText="1"/>
    </xf>
    <xf numFmtId="49" fontId="0" fillId="2" borderId="2" xfId="2" applyNumberFormat="1" applyFont="1" applyFill="1" applyBorder="1" applyAlignment="1" applyProtection="1">
      <alignment horizontal="center" vertical="center" wrapText="1"/>
    </xf>
    <xf numFmtId="0" fontId="0" fillId="0" borderId="3" xfId="2" applyFont="1" applyFill="1" applyBorder="1" applyAlignment="1" applyProtection="1">
      <alignment horizontal="center" vertical="center" wrapText="1"/>
    </xf>
    <xf numFmtId="0" fontId="0" fillId="4" borderId="3" xfId="6" applyNumberFormat="1" applyFont="1" applyFill="1" applyBorder="1" applyAlignment="1" applyProtection="1">
      <alignment horizontal="left" vertical="center" wrapText="1"/>
      <protection locked="0"/>
    </xf>
    <xf numFmtId="49" fontId="10" fillId="4" borderId="3" xfId="6" applyNumberFormat="1" applyFont="1" applyFill="1" applyBorder="1" applyAlignment="1" applyProtection="1">
      <alignment horizontal="left" vertical="center" wrapText="1"/>
      <protection locked="0"/>
    </xf>
    <xf numFmtId="49" fontId="0" fillId="2" borderId="4" xfId="2" applyNumberFormat="1" applyFont="1" applyFill="1" applyBorder="1" applyAlignment="1" applyProtection="1">
      <alignment horizontal="center" vertical="center" wrapText="1"/>
    </xf>
    <xf numFmtId="49" fontId="0" fillId="4" borderId="6" xfId="4" applyNumberFormat="1" applyFont="1" applyFill="1" applyBorder="1" applyAlignment="1" applyProtection="1">
      <alignment horizontal="left" vertical="center" wrapText="1"/>
      <protection locked="0"/>
    </xf>
    <xf numFmtId="49" fontId="0" fillId="4" borderId="3" xfId="4" applyNumberFormat="1" applyFont="1" applyFill="1" applyBorder="1" applyAlignment="1" applyProtection="1">
      <alignment horizontal="left" vertical="center" wrapText="1"/>
      <protection locked="0"/>
    </xf>
    <xf numFmtId="0" fontId="6" fillId="5" borderId="9" xfId="2" applyFont="1" applyFill="1" applyBorder="1" applyAlignment="1" applyProtection="1">
      <alignment vertical="center" wrapText="1"/>
    </xf>
    <xf numFmtId="49" fontId="11" fillId="5" borderId="1" xfId="7" applyFont="1" applyFill="1" applyBorder="1" applyAlignment="1" applyProtection="1">
      <alignment horizontal="left" vertical="center"/>
    </xf>
    <xf numFmtId="49" fontId="11" fillId="5" borderId="1" xfId="7" applyFont="1" applyFill="1" applyBorder="1" applyAlignment="1" applyProtection="1">
      <alignment horizontal="left" vertical="center" indent="2"/>
    </xf>
    <xf numFmtId="49" fontId="12" fillId="5" borderId="6" xfId="7" applyFont="1" applyFill="1" applyBorder="1" applyAlignment="1" applyProtection="1">
      <alignment horizontal="center" vertical="top"/>
    </xf>
    <xf numFmtId="0" fontId="6" fillId="5" borderId="2" xfId="2" applyFont="1" applyFill="1" applyBorder="1" applyAlignment="1" applyProtection="1">
      <alignment vertical="center" wrapText="1"/>
    </xf>
    <xf numFmtId="49" fontId="0" fillId="2" borderId="3" xfId="2" applyNumberFormat="1" applyFont="1" applyFill="1" applyBorder="1" applyAlignment="1" applyProtection="1">
      <alignment horizontal="center" vertical="center" wrapText="1"/>
    </xf>
    <xf numFmtId="4" fontId="0" fillId="4" borderId="3" xfId="6" applyNumberFormat="1" applyFont="1" applyFill="1" applyBorder="1" applyAlignment="1" applyProtection="1">
      <alignment horizontal="right" vertical="center" wrapText="1"/>
      <protection locked="0"/>
    </xf>
    <xf numFmtId="49" fontId="11" fillId="5" borderId="1" xfId="7" applyFont="1" applyFill="1" applyBorder="1" applyAlignment="1" applyProtection="1">
      <alignment horizontal="left" vertical="center" indent="3"/>
    </xf>
    <xf numFmtId="0" fontId="3" fillId="0" borderId="0" xfId="1" applyFont="1" applyFill="1" applyBorder="1" applyAlignment="1">
      <alignment vertical="center" wrapText="1"/>
    </xf>
    <xf numFmtId="0" fontId="6" fillId="0" borderId="0" xfId="2" applyFont="1" applyFill="1" applyAlignment="1" applyProtection="1">
      <alignment vertical="center" wrapText="1"/>
    </xf>
    <xf numFmtId="0" fontId="6" fillId="0" borderId="0" xfId="2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3" applyFont="1" applyFill="1" applyBorder="1" applyAlignment="1" applyProtection="1">
      <alignment horizontal="right" vertical="center" wrapText="1" indent="1"/>
    </xf>
    <xf numFmtId="0" fontId="13" fillId="0" borderId="0" xfId="0" applyNumberFormat="1" applyFont="1" applyFill="1" applyBorder="1" applyAlignment="1" applyProtection="1">
      <alignment vertical="center"/>
    </xf>
    <xf numFmtId="0" fontId="14" fillId="0" borderId="0" xfId="4" applyNumberFormat="1" applyFont="1" applyFill="1" applyBorder="1" applyAlignment="1" applyProtection="1">
      <alignment vertical="center" wrapText="1"/>
    </xf>
    <xf numFmtId="0" fontId="0" fillId="0" borderId="0" xfId="0" applyNumberFormat="1" applyFill="1" applyBorder="1" applyAlignment="1">
      <alignment horizontal="center" vertical="center"/>
    </xf>
    <xf numFmtId="0" fontId="0" fillId="2" borderId="3" xfId="3" applyFont="1" applyFill="1" applyBorder="1" applyAlignment="1" applyProtection="1">
      <alignment horizontal="right" vertical="center" wrapText="1" indent="1"/>
    </xf>
    <xf numFmtId="0" fontId="0" fillId="0" borderId="3" xfId="0" applyNumberFormat="1" applyFill="1" applyBorder="1" applyAlignment="1" applyProtection="1">
      <alignment vertical="center"/>
    </xf>
    <xf numFmtId="0" fontId="6" fillId="0" borderId="0" xfId="4" applyNumberFormat="1" applyFont="1" applyFill="1" applyBorder="1" applyAlignment="1" applyProtection="1">
      <alignment vertical="center" wrapText="1"/>
    </xf>
    <xf numFmtId="0" fontId="6" fillId="0" borderId="0" xfId="8" applyFont="1" applyFill="1" applyBorder="1" applyAlignment="1" applyProtection="1">
      <alignment vertical="center" wrapText="1"/>
    </xf>
    <xf numFmtId="0" fontId="6" fillId="0" borderId="0" xfId="8" applyFont="1" applyFill="1" applyBorder="1" applyAlignment="1" applyProtection="1">
      <alignment horizontal="right" vertical="center" wrapText="1"/>
    </xf>
    <xf numFmtId="0" fontId="15" fillId="0" borderId="0" xfId="4" applyNumberFormat="1" applyFont="1" applyFill="1" applyBorder="1" applyAlignment="1" applyProtection="1">
      <alignment vertical="center" wrapText="1"/>
    </xf>
    <xf numFmtId="0" fontId="0" fillId="0" borderId="0" xfId="0" applyNumberFormat="1" applyFill="1" applyBorder="1" applyAlignment="1">
      <alignment vertical="center"/>
    </xf>
    <xf numFmtId="0" fontId="6" fillId="2" borderId="10" xfId="2" applyFont="1" applyFill="1" applyBorder="1" applyAlignment="1" applyProtection="1">
      <alignment vertical="center" wrapText="1"/>
    </xf>
    <xf numFmtId="0" fontId="6" fillId="0" borderId="4" xfId="2" applyFont="1" applyFill="1" applyBorder="1" applyAlignment="1" applyProtection="1">
      <alignment vertical="center" wrapText="1"/>
    </xf>
    <xf numFmtId="0" fontId="6" fillId="0" borderId="8" xfId="2" applyFont="1" applyFill="1" applyBorder="1" applyAlignment="1" applyProtection="1">
      <alignment vertical="center" wrapText="1"/>
    </xf>
    <xf numFmtId="0" fontId="6" fillId="0" borderId="7" xfId="2" applyFont="1" applyFill="1" applyBorder="1" applyAlignment="1" applyProtection="1">
      <alignment vertical="center" wrapText="1"/>
    </xf>
    <xf numFmtId="0" fontId="0" fillId="6" borderId="3" xfId="10" applyFont="1" applyFill="1" applyBorder="1" applyAlignment="1" applyProtection="1">
      <alignment horizontal="center" vertical="center" wrapText="1"/>
    </xf>
    <xf numFmtId="0" fontId="0" fillId="6" borderId="3" xfId="8" applyFont="1" applyFill="1" applyBorder="1" applyAlignment="1" applyProtection="1">
      <alignment horizontal="center" vertical="center" wrapText="1"/>
    </xf>
    <xf numFmtId="49" fontId="8" fillId="2" borderId="11" xfId="5" applyNumberFormat="1" applyFont="1" applyFill="1" applyBorder="1" applyAlignment="1" applyProtection="1">
      <alignment horizontal="center" vertical="center" wrapText="1"/>
    </xf>
    <xf numFmtId="0" fontId="15" fillId="2" borderId="11" xfId="5" applyNumberFormat="1" applyFont="1" applyFill="1" applyBorder="1" applyAlignment="1" applyProtection="1">
      <alignment horizontal="center" vertical="center" wrapText="1"/>
    </xf>
    <xf numFmtId="0" fontId="8" fillId="2" borderId="11" xfId="5" applyNumberFormat="1" applyFont="1" applyFill="1" applyBorder="1" applyAlignment="1" applyProtection="1">
      <alignment horizontal="center" vertical="center" wrapText="1"/>
    </xf>
    <xf numFmtId="0" fontId="6" fillId="2" borderId="3" xfId="2" applyNumberFormat="1" applyFont="1" applyFill="1" applyBorder="1" applyAlignment="1" applyProtection="1">
      <alignment horizontal="left" vertical="center" wrapText="1"/>
    </xf>
    <xf numFmtId="0" fontId="6" fillId="0" borderId="3" xfId="8" applyFont="1" applyFill="1" applyBorder="1" applyAlignment="1" applyProtection="1">
      <alignment vertical="center" wrapText="1"/>
    </xf>
    <xf numFmtId="0" fontId="6" fillId="0" borderId="3" xfId="2" applyNumberFormat="1" applyFont="1" applyFill="1" applyBorder="1" applyAlignment="1" applyProtection="1">
      <alignment horizontal="left" vertical="center" wrapText="1" indent="6"/>
    </xf>
    <xf numFmtId="0" fontId="6" fillId="2" borderId="3" xfId="2" applyNumberFormat="1" applyFont="1" applyFill="1" applyBorder="1" applyAlignment="1" applyProtection="1">
      <alignment horizontal="left" vertical="center" wrapText="1" indent="1"/>
    </xf>
    <xf numFmtId="0" fontId="6" fillId="2" borderId="3" xfId="2" applyNumberFormat="1" applyFont="1" applyFill="1" applyBorder="1" applyAlignment="1" applyProtection="1">
      <alignment horizontal="left" vertical="center" wrapText="1" indent="2"/>
    </xf>
    <xf numFmtId="0" fontId="6" fillId="2" borderId="3" xfId="2" applyNumberFormat="1" applyFont="1" applyFill="1" applyBorder="1" applyAlignment="1" applyProtection="1">
      <alignment horizontal="left" vertical="center" wrapText="1" indent="3"/>
    </xf>
    <xf numFmtId="0" fontId="6" fillId="2" borderId="3" xfId="2" applyNumberFormat="1" applyFont="1" applyFill="1" applyBorder="1" applyAlignment="1" applyProtection="1">
      <alignment horizontal="left" vertical="center" wrapText="1" indent="4"/>
    </xf>
    <xf numFmtId="0" fontId="6" fillId="2" borderId="3" xfId="2" applyNumberFormat="1" applyFont="1" applyFill="1" applyBorder="1" applyAlignment="1" applyProtection="1">
      <alignment horizontal="left" vertical="center" wrapText="1" indent="5"/>
    </xf>
    <xf numFmtId="0" fontId="6" fillId="4" borderId="3" xfId="2" applyNumberFormat="1" applyFont="1" applyFill="1" applyBorder="1" applyAlignment="1" applyProtection="1">
      <alignment horizontal="left" vertical="center" wrapText="1" indent="6"/>
      <protection locked="0"/>
    </xf>
    <xf numFmtId="4" fontId="6" fillId="4" borderId="3" xfId="6" applyNumberFormat="1" applyFont="1" applyFill="1" applyBorder="1" applyAlignment="1" applyProtection="1">
      <alignment horizontal="right" vertical="center" wrapText="1"/>
      <protection locked="0"/>
    </xf>
    <xf numFmtId="4" fontId="6" fillId="0" borderId="3" xfId="6" applyNumberFormat="1" applyFont="1" applyFill="1" applyBorder="1" applyAlignment="1" applyProtection="1">
      <alignment horizontal="right" vertical="center" wrapText="1"/>
    </xf>
    <xf numFmtId="164" fontId="6" fillId="0" borderId="3" xfId="6" applyNumberFormat="1" applyFont="1" applyFill="1" applyBorder="1" applyAlignment="1" applyProtection="1">
      <alignment horizontal="right" vertical="center" wrapText="1"/>
    </xf>
    <xf numFmtId="49" fontId="6" fillId="0" borderId="3" xfId="2" applyNumberFormat="1" applyFont="1" applyFill="1" applyBorder="1" applyAlignment="1" applyProtection="1">
      <alignment horizontal="left" vertical="center" wrapText="1"/>
    </xf>
    <xf numFmtId="4" fontId="15" fillId="0" borderId="3" xfId="6" applyNumberFormat="1" applyFont="1" applyFill="1" applyBorder="1" applyAlignment="1" applyProtection="1">
      <alignment horizontal="center" vertical="center" wrapText="1"/>
    </xf>
    <xf numFmtId="0" fontId="17" fillId="0" borderId="0" xfId="8" applyFont="1" applyFill="1" applyBorder="1" applyAlignment="1" applyProtection="1">
      <alignment horizontal="left" vertical="center" wrapText="1"/>
    </xf>
    <xf numFmtId="0" fontId="6" fillId="2" borderId="8" xfId="2" applyFont="1" applyFill="1" applyBorder="1" applyAlignment="1" applyProtection="1">
      <alignment vertical="center" wrapText="1"/>
    </xf>
    <xf numFmtId="0" fontId="6" fillId="2" borderId="7" xfId="2" applyFont="1" applyFill="1" applyBorder="1" applyAlignment="1" applyProtection="1">
      <alignment vertical="center" wrapText="1"/>
    </xf>
    <xf numFmtId="49" fontId="15" fillId="2" borderId="11" xfId="5" applyNumberFormat="1" applyFont="1" applyFill="1" applyBorder="1" applyAlignment="1" applyProtection="1">
      <alignment horizontal="center" vertical="center" wrapText="1"/>
    </xf>
    <xf numFmtId="0" fontId="6" fillId="0" borderId="3" xfId="4" applyNumberFormat="1" applyFont="1" applyFill="1" applyBorder="1" applyAlignment="1" applyProtection="1">
      <alignment vertical="center" wrapText="1"/>
    </xf>
    <xf numFmtId="0" fontId="6" fillId="0" borderId="3" xfId="2" applyNumberFormat="1" applyFont="1" applyFill="1" applyBorder="1" applyAlignment="1" applyProtection="1">
      <alignment vertical="center" wrapText="1"/>
    </xf>
    <xf numFmtId="0" fontId="6" fillId="0" borderId="3" xfId="2" applyNumberFormat="1" applyFont="1" applyFill="1" applyBorder="1" applyAlignment="1" applyProtection="1">
      <alignment horizontal="left" vertical="center" wrapText="1"/>
    </xf>
    <xf numFmtId="0" fontId="6" fillId="0" borderId="3" xfId="2" applyFont="1" applyFill="1" applyBorder="1" applyAlignment="1" applyProtection="1">
      <alignment horizontal="left" vertical="center" wrapText="1"/>
    </xf>
    <xf numFmtId="49" fontId="6" fillId="0" borderId="3" xfId="4" applyNumberFormat="1" applyFont="1" applyFill="1" applyBorder="1" applyAlignment="1" applyProtection="1">
      <alignment vertical="center" wrapText="1"/>
    </xf>
    <xf numFmtId="4" fontId="6" fillId="2" borderId="3" xfId="6" applyNumberFormat="1" applyFont="1" applyFill="1" applyBorder="1" applyAlignment="1" applyProtection="1">
      <alignment horizontal="right" vertical="center" wrapText="1"/>
    </xf>
    <xf numFmtId="0" fontId="3" fillId="0" borderId="0" xfId="1" applyFont="1" applyBorder="1" applyAlignment="1">
      <alignment horizontal="center" vertical="center" wrapText="1"/>
    </xf>
    <xf numFmtId="49" fontId="0" fillId="2" borderId="3" xfId="2" applyNumberFormat="1" applyFont="1" applyFill="1" applyBorder="1" applyAlignment="1" applyProtection="1">
      <alignment horizontal="center" vertical="center" wrapText="1"/>
    </xf>
    <xf numFmtId="0" fontId="0" fillId="3" borderId="3" xfId="6" applyNumberFormat="1" applyFont="1" applyFill="1" applyBorder="1" applyAlignment="1" applyProtection="1">
      <alignment horizontal="left" vertical="center" wrapText="1" indent="1"/>
    </xf>
    <xf numFmtId="0" fontId="0" fillId="3" borderId="3" xfId="2" applyFont="1" applyFill="1" applyBorder="1" applyAlignment="1" applyProtection="1">
      <alignment horizontal="left" vertical="center" wrapText="1" indent="1"/>
    </xf>
    <xf numFmtId="0" fontId="3" fillId="0" borderId="1" xfId="1" applyFont="1" applyBorder="1" applyAlignment="1">
      <alignment horizontal="left" vertical="center" wrapText="1" indent="1"/>
    </xf>
    <xf numFmtId="0" fontId="6" fillId="3" borderId="3" xfId="4" applyNumberFormat="1" applyFont="1" applyFill="1" applyBorder="1" applyAlignment="1" applyProtection="1">
      <alignment horizontal="left" vertical="center" wrapText="1" indent="1"/>
    </xf>
    <xf numFmtId="0" fontId="6" fillId="2" borderId="3" xfId="2" applyFont="1" applyFill="1" applyBorder="1" applyAlignment="1" applyProtection="1">
      <alignment horizontal="center" vertical="center" wrapText="1"/>
    </xf>
    <xf numFmtId="0" fontId="6" fillId="2" borderId="4" xfId="2" applyFont="1" applyFill="1" applyBorder="1" applyAlignment="1" applyProtection="1">
      <alignment horizontal="center" vertical="center" wrapText="1"/>
    </xf>
    <xf numFmtId="0" fontId="6" fillId="2" borderId="7" xfId="2" applyFont="1" applyFill="1" applyBorder="1" applyAlignment="1" applyProtection="1">
      <alignment horizontal="center" vertical="center" wrapText="1"/>
    </xf>
    <xf numFmtId="0" fontId="0" fillId="0" borderId="4" xfId="5" applyFont="1" applyFill="1" applyBorder="1" applyAlignment="1" applyProtection="1">
      <alignment horizontal="center" vertical="center" wrapText="1"/>
    </xf>
    <xf numFmtId="0" fontId="0" fillId="0" borderId="7" xfId="5" applyFont="1" applyFill="1" applyBorder="1" applyAlignment="1" applyProtection="1">
      <alignment horizontal="center" vertical="center" wrapText="1"/>
    </xf>
    <xf numFmtId="0" fontId="6" fillId="2" borderId="2" xfId="2" applyFont="1" applyFill="1" applyBorder="1" applyAlignment="1" applyProtection="1">
      <alignment horizontal="center" vertic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0" fontId="6" fillId="2" borderId="6" xfId="2" applyFont="1" applyFill="1" applyBorder="1" applyAlignment="1" applyProtection="1">
      <alignment horizontal="center" vertical="center" wrapText="1"/>
    </xf>
    <xf numFmtId="0" fontId="0" fillId="0" borderId="3" xfId="2" applyFont="1" applyFill="1" applyBorder="1" applyAlignment="1" applyProtection="1">
      <alignment horizontal="left" vertical="center" wrapText="1"/>
    </xf>
    <xf numFmtId="0" fontId="0" fillId="0" borderId="2" xfId="5" applyFont="1" applyFill="1" applyBorder="1" applyAlignment="1" applyProtection="1">
      <alignment horizontal="center" vertical="center" wrapText="1"/>
    </xf>
    <xf numFmtId="0" fontId="0" fillId="0" borderId="6" xfId="5" applyFont="1" applyFill="1" applyBorder="1" applyAlignment="1" applyProtection="1">
      <alignment horizontal="center" vertical="center" wrapText="1"/>
    </xf>
    <xf numFmtId="49" fontId="8" fillId="2" borderId="1" xfId="5" applyNumberFormat="1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left" vertical="center" wrapText="1"/>
    </xf>
    <xf numFmtId="0" fontId="0" fillId="0" borderId="2" xfId="2" applyFont="1" applyFill="1" applyBorder="1" applyAlignment="1" applyProtection="1">
      <alignment horizontal="center" vertical="center" wrapText="1"/>
    </xf>
    <xf numFmtId="0" fontId="0" fillId="0" borderId="6" xfId="2" applyFont="1" applyFill="1" applyBorder="1" applyAlignment="1" applyProtection="1">
      <alignment horizontal="center" vertical="center" wrapText="1"/>
    </xf>
    <xf numFmtId="0" fontId="0" fillId="0" borderId="8" xfId="2" applyFont="1" applyFill="1" applyBorder="1" applyAlignment="1" applyProtection="1">
      <alignment horizontal="left" vertical="center" wrapText="1"/>
    </xf>
    <xf numFmtId="0" fontId="9" fillId="0" borderId="8" xfId="2" applyFont="1" applyFill="1" applyBorder="1" applyAlignment="1" applyProtection="1">
      <alignment horizontal="left" vertical="center" wrapText="1"/>
    </xf>
    <xf numFmtId="0" fontId="9" fillId="0" borderId="7" xfId="2" applyFont="1" applyFill="1" applyBorder="1" applyAlignment="1" applyProtection="1">
      <alignment horizontal="left" vertical="center" wrapText="1"/>
    </xf>
    <xf numFmtId="49" fontId="0" fillId="2" borderId="4" xfId="2" applyNumberFormat="1" applyFont="1" applyFill="1" applyBorder="1" applyAlignment="1" applyProtection="1">
      <alignment horizontal="center" vertical="center" wrapText="1"/>
    </xf>
    <xf numFmtId="49" fontId="0" fillId="2" borderId="7" xfId="2" applyNumberFormat="1" applyFont="1" applyFill="1" applyBorder="1" applyAlignment="1" applyProtection="1">
      <alignment horizontal="center" vertical="center" wrapText="1"/>
    </xf>
    <xf numFmtId="0" fontId="6" fillId="4" borderId="3" xfId="2" applyNumberFormat="1" applyFont="1" applyFill="1" applyBorder="1" applyAlignment="1" applyProtection="1">
      <alignment horizontal="left" vertical="center" wrapText="1"/>
      <protection locked="0"/>
    </xf>
    <xf numFmtId="0" fontId="6" fillId="4" borderId="2" xfId="2" applyNumberFormat="1" applyFont="1" applyFill="1" applyBorder="1" applyAlignment="1" applyProtection="1">
      <alignment horizontal="left" vertical="center" wrapText="1"/>
      <protection locked="0"/>
    </xf>
    <xf numFmtId="0" fontId="6" fillId="4" borderId="1" xfId="2" applyNumberFormat="1" applyFont="1" applyFill="1" applyBorder="1" applyAlignment="1" applyProtection="1">
      <alignment horizontal="left" vertical="center" wrapText="1"/>
      <protection locked="0"/>
    </xf>
    <xf numFmtId="0" fontId="6" fillId="4" borderId="6" xfId="2" applyNumberFormat="1" applyFont="1" applyFill="1" applyBorder="1" applyAlignment="1" applyProtection="1">
      <alignment horizontal="left" vertical="center" wrapText="1"/>
      <protection locked="0"/>
    </xf>
    <xf numFmtId="49" fontId="0" fillId="4" borderId="3" xfId="4" applyNumberFormat="1" applyFont="1" applyFill="1" applyBorder="1" applyAlignment="1" applyProtection="1">
      <alignment horizontal="center" vertical="center" wrapText="1"/>
      <protection locked="0"/>
    </xf>
    <xf numFmtId="49" fontId="9" fillId="4" borderId="3" xfId="4" applyNumberFormat="1" applyFont="1" applyFill="1" applyBorder="1" applyAlignment="1" applyProtection="1">
      <alignment horizontal="center" vertical="center" wrapText="1"/>
      <protection locked="0"/>
    </xf>
    <xf numFmtId="49" fontId="6" fillId="7" borderId="3" xfId="4" applyNumberFormat="1" applyFont="1" applyFill="1" applyBorder="1" applyAlignment="1" applyProtection="1">
      <alignment horizontal="center" vertical="center" wrapText="1"/>
    </xf>
    <xf numFmtId="0" fontId="0" fillId="6" borderId="2" xfId="8" applyFont="1" applyFill="1" applyBorder="1" applyAlignment="1" applyProtection="1">
      <alignment horizontal="center" vertical="center" wrapText="1"/>
    </xf>
    <xf numFmtId="0" fontId="0" fillId="6" borderId="6" xfId="8" applyFont="1" applyFill="1" applyBorder="1" applyAlignment="1" applyProtection="1">
      <alignment horizontal="center" vertical="center" wrapText="1"/>
    </xf>
    <xf numFmtId="0" fontId="8" fillId="2" borderId="11" xfId="5" applyNumberFormat="1" applyFont="1" applyFill="1" applyBorder="1" applyAlignment="1" applyProtection="1">
      <alignment horizontal="center" vertical="center" wrapText="1"/>
    </xf>
    <xf numFmtId="4" fontId="6" fillId="3" borderId="3" xfId="6" applyNumberFormat="1" applyFont="1" applyFill="1" applyBorder="1" applyAlignment="1" applyProtection="1">
      <alignment horizontal="left" vertical="center" wrapText="1"/>
    </xf>
    <xf numFmtId="0" fontId="16" fillId="0" borderId="10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0" fillId="2" borderId="2" xfId="9" applyNumberFormat="1" applyFont="1" applyFill="1" applyBorder="1" applyAlignment="1" applyProtection="1">
      <alignment horizontal="center" vertical="center" wrapText="1"/>
    </xf>
    <xf numFmtId="0" fontId="0" fillId="2" borderId="1" xfId="9" applyNumberFormat="1" applyFont="1" applyFill="1" applyBorder="1" applyAlignment="1" applyProtection="1">
      <alignment horizontal="center" vertical="center" wrapText="1"/>
    </xf>
    <xf numFmtId="0" fontId="0" fillId="2" borderId="6" xfId="9" applyNumberFormat="1" applyFont="1" applyFill="1" applyBorder="1" applyAlignment="1" applyProtection="1">
      <alignment horizontal="center" vertical="center" wrapText="1"/>
    </xf>
    <xf numFmtId="0" fontId="6" fillId="2" borderId="8" xfId="2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textRotation="90" wrapText="1"/>
    </xf>
    <xf numFmtId="0" fontId="11" fillId="5" borderId="8" xfId="0" applyFont="1" applyFill="1" applyBorder="1" applyAlignment="1" applyProtection="1">
      <alignment horizontal="center" vertical="center" textRotation="90" wrapText="1"/>
    </xf>
    <xf numFmtId="0" fontId="11" fillId="5" borderId="7" xfId="0" applyFont="1" applyFill="1" applyBorder="1" applyAlignment="1" applyProtection="1">
      <alignment horizontal="center" vertical="center" textRotation="90" wrapText="1"/>
    </xf>
    <xf numFmtId="0" fontId="6" fillId="6" borderId="4" xfId="10" applyFont="1" applyFill="1" applyBorder="1" applyAlignment="1" applyProtection="1">
      <alignment horizontal="center" vertical="center" wrapText="1"/>
    </xf>
    <xf numFmtId="0" fontId="6" fillId="6" borderId="7" xfId="10" applyFont="1" applyFill="1" applyBorder="1" applyAlignment="1" applyProtection="1">
      <alignment horizontal="center" vertical="center" wrapText="1"/>
    </xf>
    <xf numFmtId="0" fontId="6" fillId="6" borderId="2" xfId="10" applyFont="1" applyFill="1" applyBorder="1" applyAlignment="1" applyProtection="1">
      <alignment horizontal="center" vertical="center" wrapText="1"/>
    </xf>
    <xf numFmtId="0" fontId="6" fillId="6" borderId="6" xfId="10" applyFont="1" applyFill="1" applyBorder="1" applyAlignment="1" applyProtection="1">
      <alignment horizontal="center" vertical="center" wrapText="1"/>
    </xf>
    <xf numFmtId="0" fontId="6" fillId="6" borderId="2" xfId="8" applyFont="1" applyFill="1" applyBorder="1" applyAlignment="1" applyProtection="1">
      <alignment horizontal="center" vertical="center" wrapText="1"/>
    </xf>
    <xf numFmtId="0" fontId="6" fillId="6" borderId="1" xfId="8" applyFont="1" applyFill="1" applyBorder="1" applyAlignment="1" applyProtection="1">
      <alignment horizontal="center" vertical="center" wrapText="1"/>
    </xf>
    <xf numFmtId="0" fontId="6" fillId="6" borderId="6" xfId="8" applyFont="1" applyFill="1" applyBorder="1" applyAlignment="1" applyProtection="1">
      <alignment horizontal="center" vertical="center" wrapText="1"/>
    </xf>
    <xf numFmtId="0" fontId="14" fillId="0" borderId="0" xfId="4" applyNumberFormat="1" applyFont="1" applyFill="1" applyBorder="1" applyAlignment="1" applyProtection="1">
      <alignment horizontal="left" vertical="center" wrapText="1" indent="1"/>
    </xf>
    <xf numFmtId="0" fontId="6" fillId="0" borderId="0" xfId="8" applyFont="1" applyFill="1" applyBorder="1" applyAlignment="1" applyProtection="1">
      <alignment horizontal="right" vertical="center" wrapText="1"/>
    </xf>
    <xf numFmtId="0" fontId="6" fillId="3" borderId="3" xfId="4" applyNumberFormat="1" applyFont="1" applyFill="1" applyBorder="1" applyAlignment="1" applyProtection="1">
      <alignment horizontal="left" vertical="center" wrapText="1"/>
    </xf>
    <xf numFmtId="0" fontId="18" fillId="0" borderId="10" xfId="8" applyFont="1" applyFill="1" applyBorder="1" applyAlignment="1" applyProtection="1">
      <alignment horizontal="center" vertical="center" wrapText="1"/>
    </xf>
    <xf numFmtId="0" fontId="6" fillId="0" borderId="11" xfId="4" applyNumberFormat="1" applyFont="1" applyFill="1" applyBorder="1" applyAlignment="1" applyProtection="1">
      <alignment horizontal="center" vertical="center" wrapText="1"/>
    </xf>
  </cellXfs>
  <cellStyles count="11">
    <cellStyle name="Гиперссылка" xfId="6" builtinId="8"/>
    <cellStyle name="ЗаголовокСтолбца" xfId="5"/>
    <cellStyle name="Обычный" xfId="0" builtinId="0"/>
    <cellStyle name="Обычный 10" xfId="7"/>
    <cellStyle name="Обычный 14 6" xfId="9"/>
    <cellStyle name="Обычный_BALANCE.WARM.2007YEAR(FACT)" xfId="10"/>
    <cellStyle name="Обычный_JKH.OPEN.INFO.HVS(v3.5)_цены161210" xfId="8"/>
    <cellStyle name="Обычный_SIMPLE_1_massive2" xfId="3"/>
    <cellStyle name="Обычный_ЖКУ_проект3" xfId="4"/>
    <cellStyle name="Обычный_Мониторинг инвестиций" xfId="2"/>
    <cellStyle name="Обычный_Шаблон по источникам для Модуля Реестр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36</xdr:row>
      <xdr:rowOff>0</xdr:rowOff>
    </xdr:from>
    <xdr:ext cx="190500" cy="190500"/>
    <xdr:grpSp>
      <xdr:nvGrpSpPr>
        <xdr:cNvPr id="2" name="shCalendar" hidden="1"/>
        <xdr:cNvGrpSpPr>
          <a:grpSpLocks/>
        </xdr:cNvGrpSpPr>
      </xdr:nvGrpSpPr>
      <xdr:grpSpPr bwMode="auto">
        <a:xfrm>
          <a:off x="12382500" y="989647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19</xdr:row>
      <xdr:rowOff>0</xdr:rowOff>
    </xdr:from>
    <xdr:to>
      <xdr:col>10</xdr:col>
      <xdr:colOff>228600</xdr:colOff>
      <xdr:row>21</xdr:row>
      <xdr:rowOff>95250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9972675" y="5762625"/>
          <a:ext cx="190500" cy="47625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19</xdr:row>
      <xdr:rowOff>0</xdr:rowOff>
    </xdr:from>
    <xdr:to>
      <xdr:col>10</xdr:col>
      <xdr:colOff>228600</xdr:colOff>
      <xdr:row>20</xdr:row>
      <xdr:rowOff>0</xdr:rowOff>
    </xdr:to>
    <xdr:grpSp>
      <xdr:nvGrpSpPr>
        <xdr:cNvPr id="5" name="shCalendar" hidden="1"/>
        <xdr:cNvGrpSpPr>
          <a:grpSpLocks/>
        </xdr:cNvGrpSpPr>
      </xdr:nvGrpSpPr>
      <xdr:grpSpPr bwMode="auto">
        <a:xfrm>
          <a:off x="8772525" y="349567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5;&#1048;&#1040;&#1057;_2023\&#1069;&#1085;&#1077;&#1088;&#1075;&#1086;&#1058;&#1088;&#1072;&#1085;&#1079;&#1080;&#1090;\FAS.JKH.OPEN.INFO.REQUEST.WARM\FAS.JKH.OPEN.INFO.REQUEST.WARM(v1.0.2)_&#1088;&#1077;&#1072;&#1083;&#1080;&#1079;&#1072;&#1094;&#1080;&#1103;%20&#1086;&#1090;%20&#1082;&#1086;&#1090;&#1077;&#1083;&#1100;&#1085;&#1099;&#109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10.2 | Т-ТЭ | &gt;=25МВт"/>
      <sheetName val="Форма 1.0.1 | Т-ТЭ | ТСО"/>
      <sheetName val="Форма 4.10.2 | Т-ТЭ | ТСО"/>
      <sheetName val="Форма 1.0.1 | Т-ТЭ | потр"/>
      <sheetName val="Форма 4.10.2 | Т-ТЭ | потр"/>
      <sheetName val="Форма 1.0.1 | Т-ТЭ | предел"/>
      <sheetName val="Форма 4.10.2 | Т-ТЭ | предел"/>
      <sheetName val="Форма 1.0.1 | Т-ТЭ | индикат"/>
      <sheetName val="Форма 4.10.2 | Т-ТЭ | индикат"/>
      <sheetName val="Форма 1.0.1 | Резерв мощности"/>
      <sheetName val="Форма 4.10.2 | Резерв мощности"/>
      <sheetName val="Форма 1.0.1 | Т-ТН"/>
      <sheetName val="Форма 4.10.3 | Т-ТН"/>
      <sheetName val="Форма 1.0.1 | Т-передача ТЭ"/>
      <sheetName val="Форма 4.10.3 | Т-передача ТЭ"/>
      <sheetName val="Форма 1.0.1 | Т-передача ТН"/>
      <sheetName val="Форма 4.10.3 | Т-передача ТН"/>
      <sheetName val="Форма 1.0.1 | Т-гор.вода"/>
      <sheetName val="Форма 4.10.4 | Т-гор.вода"/>
      <sheetName val="Форма 1.0.1 | Т-подкл"/>
      <sheetName val="Форма 4.10.5 | Т-подкл"/>
      <sheetName val="Форма 1.0.1 | Т-подкл(инд)"/>
      <sheetName val="Форма 4.10.6 | Т-подкл(инд)"/>
      <sheetName val="Форма 1.0.1 | Форма 4.9"/>
      <sheetName val="Форма 4.9"/>
      <sheetName val="Форма 1.0.1 | Форма 4.10.1"/>
      <sheetName val="Форма 4.10.1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14_1"/>
      <sheetName val="modList13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definedNames>
      <definedName name="modfrmDateChoose.CalendarShow"/>
    </definedNames>
    <sheetDataSet>
      <sheetData sheetId="0"/>
      <sheetData sheetId="1"/>
      <sheetData sheetId="2"/>
      <sheetData sheetId="3">
        <row r="19">
          <cell r="F19" t="str">
            <v>26.04.2023</v>
          </cell>
        </row>
        <row r="20">
          <cell r="F20" t="str">
            <v>3/1-3591-12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K2" t="str">
            <v>метод экономически обоснованных расходов (затрат)</v>
          </cell>
          <cell r="O2" t="str">
            <v>вода</v>
          </cell>
          <cell r="Q2" t="str">
            <v>без дифференциации</v>
          </cell>
          <cell r="R2" t="str">
            <v>организации-перепродавцы</v>
          </cell>
        </row>
        <row r="3">
          <cell r="K3" t="str">
            <v>метод индексации установленных тарифов</v>
          </cell>
          <cell r="O3" t="str">
            <v>пар</v>
          </cell>
          <cell r="Q3" t="str">
            <v>к коллектору источника тепловой энергии</v>
          </cell>
          <cell r="R3" t="str">
            <v>бюджетные организации</v>
          </cell>
        </row>
        <row r="4">
          <cell r="K4" t="str">
            <v>метод обеспечения доходности инвестированного капитала</v>
          </cell>
          <cell r="O4" t="str">
            <v>отборный пар, 1.2-2.5 кг/см2</v>
          </cell>
          <cell r="Q4" t="str">
            <v>к тепловой сети без дополнительного преобразования на тепловых пунктах, эксплуатируемых теплоснабжающей организацией</v>
          </cell>
          <cell r="R4" t="str">
            <v>население и приравненные категории</v>
          </cell>
        </row>
        <row r="5">
          <cell r="K5" t="str">
            <v>метод сравнения аналогов</v>
          </cell>
          <cell r="O5" t="str">
            <v>отборный пар, 2.5-7 кг/см2</v>
          </cell>
          <cell r="Q5" t="str">
            <v>к тепловой сети после тепловых пунктов (на тепловых пунктах), эксплуатируемых теплоснабжающей организацией</v>
          </cell>
          <cell r="R5" t="str">
            <v>прочие</v>
          </cell>
        </row>
        <row r="6">
          <cell r="O6" t="str">
            <v>отборный пар, 7-13 кг/см2</v>
          </cell>
          <cell r="R6" t="str">
            <v>без дифференциации</v>
          </cell>
        </row>
        <row r="7">
          <cell r="O7" t="str">
            <v>отборный пар, &gt; 13 кг/см2</v>
          </cell>
        </row>
        <row r="8">
          <cell r="O8" t="str">
            <v>острый и редуцированный пар</v>
          </cell>
        </row>
        <row r="9">
          <cell r="O9" t="str">
            <v>горячая вода в системе централизованного теплоснабжения на отопление</v>
          </cell>
        </row>
        <row r="10">
          <cell r="O10" t="str">
            <v>горячая вода в системе централизованного теплоснабжения на горячее водоснабжение</v>
          </cell>
        </row>
        <row r="11">
          <cell r="O11" t="str">
            <v>прочее</v>
          </cell>
        </row>
        <row r="12">
          <cell r="O12" t="str">
            <v>без дифференциации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sqref="A1:H1"/>
    </sheetView>
  </sheetViews>
  <sheetFormatPr defaultRowHeight="15" x14ac:dyDescent="0.25"/>
  <cols>
    <col min="2" max="2" width="80.140625" customWidth="1"/>
    <col min="3" max="3" width="53.28515625" customWidth="1"/>
    <col min="5" max="5" width="15.7109375" customWidth="1"/>
    <col min="6" max="6" width="17.7109375" customWidth="1"/>
    <col min="7" max="8" width="28.42578125" customWidth="1"/>
  </cols>
  <sheetData>
    <row r="1" spans="1:8" x14ac:dyDescent="0.25">
      <c r="A1" s="74" t="s">
        <v>0</v>
      </c>
      <c r="B1" s="74"/>
      <c r="C1" s="74"/>
      <c r="D1" s="74"/>
      <c r="E1" s="74"/>
      <c r="F1" s="74"/>
      <c r="G1" s="74"/>
      <c r="H1" s="74"/>
    </row>
    <row r="2" spans="1:8" x14ac:dyDescent="0.25">
      <c r="A2" s="1"/>
      <c r="B2" s="2"/>
      <c r="C2" s="2"/>
      <c r="D2" s="2"/>
      <c r="E2" s="2"/>
      <c r="F2" s="2"/>
      <c r="G2" s="2"/>
      <c r="H2" s="3"/>
    </row>
    <row r="3" spans="1:8" x14ac:dyDescent="0.25">
      <c r="A3" s="1"/>
      <c r="B3" s="4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C3" s="75" t="str">
        <f>IF(datePr_ch="",IF(datePr="","",datePr),datePr_ch)</f>
        <v>26.04.2023</v>
      </c>
      <c r="D3" s="75"/>
      <c r="E3" s="75"/>
      <c r="F3" s="75"/>
      <c r="G3" s="75"/>
      <c r="H3" s="75"/>
    </row>
    <row r="4" spans="1:8" x14ac:dyDescent="0.25">
      <c r="A4" s="1"/>
      <c r="B4" s="4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C4" s="75" t="str">
        <f>IF(numberPr_ch="",IF(numberPr="","",numberPr),numberPr_ch)</f>
        <v>3/1-3591-12</v>
      </c>
      <c r="D4" s="75"/>
      <c r="E4" s="75"/>
      <c r="F4" s="75"/>
      <c r="G4" s="75"/>
      <c r="H4" s="75"/>
    </row>
    <row r="5" spans="1:8" x14ac:dyDescent="0.25">
      <c r="A5" s="1"/>
      <c r="B5" s="2"/>
      <c r="C5" s="2"/>
      <c r="D5" s="2"/>
      <c r="E5" s="2"/>
      <c r="F5" s="2"/>
      <c r="G5" s="2"/>
      <c r="H5" s="3"/>
    </row>
    <row r="6" spans="1:8" x14ac:dyDescent="0.25">
      <c r="A6" s="76" t="s">
        <v>1</v>
      </c>
      <c r="B6" s="76"/>
      <c r="C6" s="76"/>
      <c r="D6" s="76"/>
      <c r="E6" s="76"/>
      <c r="F6" s="76"/>
      <c r="G6" s="76"/>
      <c r="H6" s="76"/>
    </row>
    <row r="7" spans="1:8" x14ac:dyDescent="0.25">
      <c r="A7" s="77" t="s">
        <v>2</v>
      </c>
      <c r="B7" s="79" t="s">
        <v>3</v>
      </c>
      <c r="C7" s="79" t="s">
        <v>4</v>
      </c>
      <c r="D7" s="81" t="s">
        <v>5</v>
      </c>
      <c r="E7" s="82"/>
      <c r="F7" s="83"/>
      <c r="G7" s="79" t="s">
        <v>6</v>
      </c>
      <c r="H7" s="79" t="s">
        <v>7</v>
      </c>
    </row>
    <row r="8" spans="1:8" x14ac:dyDescent="0.25">
      <c r="A8" s="78"/>
      <c r="B8" s="80"/>
      <c r="C8" s="80"/>
      <c r="D8" s="85" t="s">
        <v>8</v>
      </c>
      <c r="E8" s="86"/>
      <c r="F8" s="5" t="s">
        <v>9</v>
      </c>
      <c r="G8" s="80"/>
      <c r="H8" s="80"/>
    </row>
    <row r="9" spans="1:8" x14ac:dyDescent="0.25">
      <c r="A9" s="6" t="s">
        <v>10</v>
      </c>
      <c r="B9" s="6" t="s">
        <v>11</v>
      </c>
      <c r="C9" s="6" t="s">
        <v>12</v>
      </c>
      <c r="D9" s="87" t="s">
        <v>13</v>
      </c>
      <c r="E9" s="87"/>
      <c r="F9" s="6" t="s">
        <v>14</v>
      </c>
      <c r="G9" s="6" t="s">
        <v>15</v>
      </c>
      <c r="H9" s="6" t="s">
        <v>16</v>
      </c>
    </row>
    <row r="10" spans="1:8" ht="37.5" customHeight="1" x14ac:dyDescent="0.25">
      <c r="A10" s="7">
        <v>1</v>
      </c>
      <c r="B10" s="84" t="s">
        <v>17</v>
      </c>
      <c r="C10" s="88"/>
      <c r="D10" s="88"/>
      <c r="E10" s="88"/>
      <c r="F10" s="88"/>
      <c r="G10" s="88"/>
      <c r="H10" s="88"/>
    </row>
    <row r="11" spans="1:8" ht="60" x14ac:dyDescent="0.25">
      <c r="A11" s="7" t="s">
        <v>18</v>
      </c>
      <c r="B11" s="8" t="s">
        <v>19</v>
      </c>
      <c r="C11" s="8" t="s">
        <v>19</v>
      </c>
      <c r="D11" s="89" t="s">
        <v>19</v>
      </c>
      <c r="E11" s="90"/>
      <c r="F11" s="8" t="s">
        <v>19</v>
      </c>
      <c r="G11" s="9" t="s">
        <v>20</v>
      </c>
      <c r="H11" s="10" t="s">
        <v>21</v>
      </c>
    </row>
    <row r="12" spans="1:8" x14ac:dyDescent="0.25">
      <c r="A12" s="11">
        <v>2</v>
      </c>
      <c r="B12" s="91" t="s">
        <v>22</v>
      </c>
      <c r="C12" s="92"/>
      <c r="D12" s="92"/>
      <c r="E12" s="93"/>
      <c r="F12" s="93"/>
      <c r="G12" s="93" t="s">
        <v>19</v>
      </c>
      <c r="H12" s="93"/>
    </row>
    <row r="13" spans="1:8" ht="30" x14ac:dyDescent="0.25">
      <c r="A13" s="71" t="s">
        <v>23</v>
      </c>
      <c r="B13" s="72" t="s">
        <v>73</v>
      </c>
      <c r="C13" s="73" t="s">
        <v>64</v>
      </c>
      <c r="D13" s="8"/>
      <c r="E13" s="12" t="s">
        <v>24</v>
      </c>
      <c r="F13" s="13" t="s">
        <v>25</v>
      </c>
      <c r="G13" s="9" t="s">
        <v>26</v>
      </c>
      <c r="H13" s="8" t="s">
        <v>19</v>
      </c>
    </row>
    <row r="14" spans="1:8" x14ac:dyDescent="0.25">
      <c r="A14" s="71"/>
      <c r="B14" s="72"/>
      <c r="C14" s="73"/>
      <c r="D14" s="14"/>
      <c r="E14" s="15" t="s">
        <v>27</v>
      </c>
      <c r="F14" s="16"/>
      <c r="G14" s="16"/>
      <c r="H14" s="17"/>
    </row>
    <row r="15" spans="1:8" ht="30" x14ac:dyDescent="0.25">
      <c r="A15" s="71" t="s">
        <v>28</v>
      </c>
      <c r="B15" s="72" t="s">
        <v>73</v>
      </c>
      <c r="C15" s="73" t="str">
        <f>C13</f>
        <v>Тариф на тепловую энергию, реализуемую на потребительском рынке Новокузнецкого городского округа котельными ООО "ЭнергоТранзит"</v>
      </c>
      <c r="D15" s="8"/>
      <c r="E15" s="12" t="s">
        <v>24</v>
      </c>
      <c r="F15" s="13" t="s">
        <v>25</v>
      </c>
      <c r="G15" s="9" t="s">
        <v>26</v>
      </c>
      <c r="H15" s="8" t="s">
        <v>19</v>
      </c>
    </row>
    <row r="16" spans="1:8" x14ac:dyDescent="0.25">
      <c r="A16" s="71"/>
      <c r="B16" s="72"/>
      <c r="C16" s="73"/>
      <c r="D16" s="18"/>
      <c r="E16" s="15" t="s">
        <v>27</v>
      </c>
      <c r="F16" s="16"/>
      <c r="G16" s="16"/>
      <c r="H16" s="17"/>
    </row>
    <row r="17" spans="1:8" x14ac:dyDescent="0.25">
      <c r="A17" s="19" t="s">
        <v>12</v>
      </c>
      <c r="B17" s="84" t="s">
        <v>29</v>
      </c>
      <c r="C17" s="84"/>
      <c r="D17" s="84"/>
      <c r="E17" s="84"/>
      <c r="F17" s="84"/>
      <c r="G17" s="84"/>
      <c r="H17" s="84"/>
    </row>
    <row r="18" spans="1:8" ht="45" x14ac:dyDescent="0.25">
      <c r="A18" s="7" t="s">
        <v>30</v>
      </c>
      <c r="B18" s="8" t="s">
        <v>19</v>
      </c>
      <c r="C18" s="8" t="s">
        <v>19</v>
      </c>
      <c r="D18" s="89" t="s">
        <v>19</v>
      </c>
      <c r="E18" s="90"/>
      <c r="F18" s="8" t="s">
        <v>19</v>
      </c>
      <c r="G18" s="8" t="s">
        <v>19</v>
      </c>
      <c r="H18" s="10" t="s">
        <v>31</v>
      </c>
    </row>
    <row r="19" spans="1:8" x14ac:dyDescent="0.25">
      <c r="A19" s="19" t="s">
        <v>13</v>
      </c>
      <c r="B19" s="84" t="s">
        <v>32</v>
      </c>
      <c r="C19" s="84"/>
      <c r="D19" s="84"/>
      <c r="E19" s="84"/>
      <c r="F19" s="84"/>
      <c r="G19" s="84"/>
      <c r="H19" s="84"/>
    </row>
    <row r="20" spans="1:8" x14ac:dyDescent="0.25">
      <c r="A20" s="71" t="s">
        <v>33</v>
      </c>
      <c r="B20" s="72" t="s">
        <v>73</v>
      </c>
      <c r="C20" s="73" t="str">
        <f>C15</f>
        <v>Тариф на тепловую энергию, реализуемую на потребительском рынке Новокузнецкого городского округа котельными ООО "ЭнергоТранзит"</v>
      </c>
      <c r="D20" s="8"/>
      <c r="E20" s="13" t="s">
        <v>24</v>
      </c>
      <c r="F20" s="13" t="s">
        <v>25</v>
      </c>
      <c r="G20" s="20">
        <v>1498281</v>
      </c>
      <c r="H20" s="8" t="s">
        <v>19</v>
      </c>
    </row>
    <row r="21" spans="1:8" ht="33" customHeight="1" x14ac:dyDescent="0.25">
      <c r="A21" s="71"/>
      <c r="B21" s="72"/>
      <c r="C21" s="73"/>
      <c r="D21" s="14"/>
      <c r="E21" s="15" t="s">
        <v>27</v>
      </c>
      <c r="F21" s="21"/>
      <c r="G21" s="21"/>
      <c r="H21" s="17"/>
    </row>
    <row r="22" spans="1:8" x14ac:dyDescent="0.25">
      <c r="A22" s="71" t="s">
        <v>34</v>
      </c>
      <c r="B22" s="72" t="s">
        <v>73</v>
      </c>
      <c r="C22" s="73" t="str">
        <f>C20</f>
        <v>Тариф на тепловую энергию, реализуемую на потребительском рынке Новокузнецкого городского округа котельными ООО "ЭнергоТранзит"</v>
      </c>
      <c r="D22" s="8"/>
      <c r="E22" s="12" t="s">
        <v>24</v>
      </c>
      <c r="F22" s="13" t="s">
        <v>25</v>
      </c>
      <c r="G22" s="20">
        <v>150377</v>
      </c>
      <c r="H22" s="8" t="s">
        <v>19</v>
      </c>
    </row>
    <row r="23" spans="1:8" ht="33" customHeight="1" x14ac:dyDescent="0.25">
      <c r="A23" s="71"/>
      <c r="B23" s="72"/>
      <c r="C23" s="73"/>
      <c r="D23" s="18"/>
      <c r="E23" s="15" t="s">
        <v>27</v>
      </c>
      <c r="F23" s="16"/>
      <c r="G23" s="16"/>
      <c r="H23" s="17"/>
    </row>
    <row r="24" spans="1:8" x14ac:dyDescent="0.25">
      <c r="A24" s="19" t="s">
        <v>14</v>
      </c>
      <c r="B24" s="84" t="s">
        <v>35</v>
      </c>
      <c r="C24" s="84"/>
      <c r="D24" s="84"/>
      <c r="E24" s="84"/>
      <c r="F24" s="84"/>
      <c r="G24" s="84"/>
      <c r="H24" s="84"/>
    </row>
    <row r="25" spans="1:8" x14ac:dyDescent="0.25">
      <c r="A25" s="94" t="s">
        <v>36</v>
      </c>
      <c r="B25" s="72" t="s">
        <v>73</v>
      </c>
      <c r="C25" s="73" t="str">
        <f>C22</f>
        <v>Тариф на тепловую энергию, реализуемую на потребительском рынке Новокузнецкого городского округа котельными ООО "ЭнергоТранзит"</v>
      </c>
      <c r="D25" s="8"/>
      <c r="E25" s="12" t="s">
        <v>24</v>
      </c>
      <c r="F25" s="13" t="s">
        <v>25</v>
      </c>
      <c r="G25" s="20">
        <v>377.96800000000002</v>
      </c>
      <c r="H25" s="8" t="s">
        <v>19</v>
      </c>
    </row>
    <row r="26" spans="1:8" ht="33.75" customHeight="1" x14ac:dyDescent="0.25">
      <c r="A26" s="95"/>
      <c r="B26" s="72"/>
      <c r="C26" s="73"/>
      <c r="D26" s="14"/>
      <c r="E26" s="15" t="s">
        <v>27</v>
      </c>
      <c r="F26" s="21"/>
      <c r="G26" s="21"/>
      <c r="H26" s="17"/>
    </row>
    <row r="27" spans="1:8" x14ac:dyDescent="0.25">
      <c r="A27" s="71" t="s">
        <v>37</v>
      </c>
      <c r="B27" s="72" t="s">
        <v>73</v>
      </c>
      <c r="C27" s="73" t="str">
        <f>C25</f>
        <v>Тариф на тепловую энергию, реализуемую на потребительском рынке Новокузнецкого городского округа котельными ООО "ЭнергоТранзит"</v>
      </c>
      <c r="D27" s="8"/>
      <c r="E27" s="12" t="s">
        <v>24</v>
      </c>
      <c r="F27" s="13" t="s">
        <v>25</v>
      </c>
      <c r="G27" s="20">
        <v>1529.924</v>
      </c>
      <c r="H27" s="8" t="s">
        <v>19</v>
      </c>
    </row>
    <row r="28" spans="1:8" ht="30.75" customHeight="1" x14ac:dyDescent="0.25">
      <c r="A28" s="71"/>
      <c r="B28" s="72"/>
      <c r="C28" s="73"/>
      <c r="D28" s="18"/>
      <c r="E28" s="15" t="s">
        <v>27</v>
      </c>
      <c r="F28" s="16"/>
      <c r="G28" s="16"/>
      <c r="H28" s="17"/>
    </row>
    <row r="29" spans="1:8" x14ac:dyDescent="0.25">
      <c r="A29" s="19" t="s">
        <v>15</v>
      </c>
      <c r="B29" s="84" t="s">
        <v>38</v>
      </c>
      <c r="C29" s="84"/>
      <c r="D29" s="84"/>
      <c r="E29" s="84"/>
      <c r="F29" s="84"/>
      <c r="G29" s="84"/>
      <c r="H29" s="84"/>
    </row>
    <row r="30" spans="1:8" x14ac:dyDescent="0.25">
      <c r="A30" s="94" t="s">
        <v>39</v>
      </c>
      <c r="B30" s="72" t="s">
        <v>73</v>
      </c>
      <c r="C30" s="73" t="str">
        <f>C27</f>
        <v>Тариф на тепловую энергию, реализуемую на потребительском рынке Новокузнецкого городского округа котельными ООО "ЭнергоТранзит"</v>
      </c>
      <c r="D30" s="8"/>
      <c r="E30" s="12" t="s">
        <v>24</v>
      </c>
      <c r="F30" s="13" t="s">
        <v>25</v>
      </c>
      <c r="G30" s="20">
        <v>48244.29556759994</v>
      </c>
      <c r="H30" s="8" t="s">
        <v>19</v>
      </c>
    </row>
    <row r="31" spans="1:8" ht="24.75" customHeight="1" x14ac:dyDescent="0.25">
      <c r="A31" s="95"/>
      <c r="B31" s="72"/>
      <c r="C31" s="73"/>
      <c r="D31" s="14"/>
      <c r="E31" s="15" t="s">
        <v>27</v>
      </c>
      <c r="F31" s="21"/>
      <c r="G31" s="21"/>
      <c r="H31" s="17"/>
    </row>
    <row r="32" spans="1:8" x14ac:dyDescent="0.25">
      <c r="A32" s="71" t="s">
        <v>40</v>
      </c>
      <c r="B32" s="72" t="s">
        <v>73</v>
      </c>
      <c r="C32" s="73" t="str">
        <f>C30</f>
        <v>Тариф на тепловую энергию, реализуемую на потребительском рынке Новокузнецкого городского округа котельными ООО "ЭнергоТранзит"</v>
      </c>
      <c r="D32" s="8"/>
      <c r="E32" s="12" t="s">
        <v>24</v>
      </c>
      <c r="F32" s="13" t="s">
        <v>25</v>
      </c>
      <c r="G32" s="20">
        <v>44841.944436270001</v>
      </c>
      <c r="H32" s="8" t="s">
        <v>19</v>
      </c>
    </row>
    <row r="33" spans="1:8" ht="32.25" customHeight="1" x14ac:dyDescent="0.25">
      <c r="A33" s="71"/>
      <c r="B33" s="72"/>
      <c r="C33" s="73"/>
      <c r="D33" s="18"/>
      <c r="E33" s="15" t="s">
        <v>27</v>
      </c>
      <c r="F33" s="16"/>
      <c r="G33" s="16"/>
      <c r="H33" s="17"/>
    </row>
    <row r="34" spans="1:8" x14ac:dyDescent="0.25">
      <c r="A34" s="19" t="s">
        <v>16</v>
      </c>
      <c r="B34" s="84" t="s">
        <v>41</v>
      </c>
      <c r="C34" s="84"/>
      <c r="D34" s="84"/>
      <c r="E34" s="84"/>
      <c r="F34" s="84"/>
      <c r="G34" s="84"/>
      <c r="H34" s="84"/>
    </row>
    <row r="35" spans="1:8" x14ac:dyDescent="0.25">
      <c r="A35" s="94" t="s">
        <v>42</v>
      </c>
      <c r="B35" s="72" t="s">
        <v>73</v>
      </c>
      <c r="C35" s="73" t="str">
        <f>C32</f>
        <v>Тариф на тепловую энергию, реализуемую на потребительском рынке Новокузнецкого городского округа котельными ООО "ЭнергоТранзит"</v>
      </c>
      <c r="D35" s="8"/>
      <c r="E35" s="12" t="s">
        <v>24</v>
      </c>
      <c r="F35" s="13" t="s">
        <v>25</v>
      </c>
      <c r="G35" s="20">
        <v>0</v>
      </c>
      <c r="H35" s="8" t="s">
        <v>19</v>
      </c>
    </row>
    <row r="36" spans="1:8" ht="29.25" customHeight="1" x14ac:dyDescent="0.25">
      <c r="A36" s="95"/>
      <c r="B36" s="72"/>
      <c r="C36" s="73"/>
      <c r="D36" s="14"/>
      <c r="E36" s="15" t="s">
        <v>27</v>
      </c>
      <c r="F36" s="21"/>
      <c r="G36" s="21"/>
      <c r="H36" s="17"/>
    </row>
    <row r="37" spans="1:8" x14ac:dyDescent="0.25">
      <c r="A37" s="71" t="s">
        <v>43</v>
      </c>
      <c r="B37" s="72" t="s">
        <v>73</v>
      </c>
      <c r="C37" s="73" t="str">
        <f>C35</f>
        <v>Тариф на тепловую энергию, реализуемую на потребительском рынке Новокузнецкого городского округа котельными ООО "ЭнергоТранзит"</v>
      </c>
      <c r="D37" s="8"/>
      <c r="E37" s="12" t="s">
        <v>24</v>
      </c>
      <c r="F37" s="13" t="s">
        <v>25</v>
      </c>
      <c r="G37" s="20">
        <v>0</v>
      </c>
      <c r="H37" s="8" t="s">
        <v>19</v>
      </c>
    </row>
    <row r="38" spans="1:8" ht="32.25" customHeight="1" x14ac:dyDescent="0.25">
      <c r="A38" s="71"/>
      <c r="B38" s="72"/>
      <c r="C38" s="73"/>
      <c r="D38" s="18"/>
      <c r="E38" s="15" t="s">
        <v>27</v>
      </c>
      <c r="F38" s="16"/>
      <c r="G38" s="16"/>
      <c r="H38" s="17"/>
    </row>
  </sheetData>
  <mergeCells count="51">
    <mergeCell ref="B34:H34"/>
    <mergeCell ref="A35:A36"/>
    <mergeCell ref="B35:B36"/>
    <mergeCell ref="C35:C36"/>
    <mergeCell ref="A37:A38"/>
    <mergeCell ref="B37:B38"/>
    <mergeCell ref="C37:C38"/>
    <mergeCell ref="B29:H29"/>
    <mergeCell ref="A30:A31"/>
    <mergeCell ref="B30:B31"/>
    <mergeCell ref="C30:C31"/>
    <mergeCell ref="A32:A33"/>
    <mergeCell ref="B32:B33"/>
    <mergeCell ref="C32:C33"/>
    <mergeCell ref="B24:H24"/>
    <mergeCell ref="A25:A26"/>
    <mergeCell ref="B25:B26"/>
    <mergeCell ref="C25:C26"/>
    <mergeCell ref="A27:A28"/>
    <mergeCell ref="B27:B28"/>
    <mergeCell ref="C27:C28"/>
    <mergeCell ref="A20:A21"/>
    <mergeCell ref="B20:B21"/>
    <mergeCell ref="C20:C21"/>
    <mergeCell ref="A22:A23"/>
    <mergeCell ref="B22:B23"/>
    <mergeCell ref="C22:C23"/>
    <mergeCell ref="A15:A16"/>
    <mergeCell ref="B15:B16"/>
    <mergeCell ref="C15:C16"/>
    <mergeCell ref="B17:H17"/>
    <mergeCell ref="D18:E18"/>
    <mergeCell ref="B19:H19"/>
    <mergeCell ref="D8:E8"/>
    <mergeCell ref="D9:E9"/>
    <mergeCell ref="B10:H10"/>
    <mergeCell ref="D11:E11"/>
    <mergeCell ref="B12:H12"/>
    <mergeCell ref="A13:A14"/>
    <mergeCell ref="B13:B14"/>
    <mergeCell ref="C13:C14"/>
    <mergeCell ref="A1:H1"/>
    <mergeCell ref="C3:H3"/>
    <mergeCell ref="C4:H4"/>
    <mergeCell ref="A6:H6"/>
    <mergeCell ref="A7:A8"/>
    <mergeCell ref="B7:B8"/>
    <mergeCell ref="C7:C8"/>
    <mergeCell ref="D7:F7"/>
    <mergeCell ref="G7:G8"/>
    <mergeCell ref="H7:H8"/>
  </mergeCells>
  <dataValidations count="5">
    <dataValidation type="decimal" allowBlank="1" showErrorMessage="1" errorTitle="Ошибка" error="Допускается ввод только действительных чисел!" sqref="G25 G30 G20 G35 G22 G27 G32 G37">
      <formula1>-9.99999999999999E+23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G13 G15">
      <formula1>kind_of_control_method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E30:F30 E13:F13 E20:F20 E25:F25 E35:F35 E15:F15 E22:F22 E27:F27 E32:F32 E37:F37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11 H18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 случае отсутствия утвержденной в установленном порядке инвестиционной программы (проекта инвестиционной программы) укажите &quot;отсутствует&quot; в данной ячейке" sqref="G11">
      <formula1>900</formula1>
    </dataValidation>
  </dataValidations>
  <hyperlinks>
    <hyperlink ref="H11" location="'Форма 4.10.1'!$K$15" tooltip="Кликните по гиперссылке, чтобы перейти по гиперссылке или отредактировать её" display="https://portal.eias.ru/Portal/DownloadPage.aspx?type=12&amp;guid=657dde67-a960-46b1-8877-cbad12e580e8"/>
    <hyperlink ref="H18" location="'Форма 4.10.1'!$K$22" tooltip="Кликните по гиперссылке, чтобы перейти по гиперссылке или отредактировать её" display="https://portal.eias.ru/Portal/DownloadPage.aspx?type=12&amp;guid=10fae26c-b7a4-4738-8862-60ffb1ebffa9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B18" sqref="B18"/>
    </sheetView>
  </sheetViews>
  <sheetFormatPr defaultRowHeight="15" x14ac:dyDescent="0.25"/>
  <cols>
    <col min="1" max="1" width="18.28515625" customWidth="1"/>
    <col min="2" max="2" width="39" customWidth="1"/>
    <col min="4" max="4" width="14.5703125" customWidth="1"/>
    <col min="7" max="7" width="14.42578125" customWidth="1"/>
    <col min="9" max="9" width="15" customWidth="1"/>
    <col min="10" max="10" width="11.140625" customWidth="1"/>
  </cols>
  <sheetData>
    <row r="1" spans="1:11" x14ac:dyDescent="0.25">
      <c r="A1" s="74" t="s">
        <v>44</v>
      </c>
      <c r="B1" s="74"/>
      <c r="C1" s="74"/>
      <c r="D1" s="74"/>
      <c r="E1" s="74"/>
      <c r="F1" s="74"/>
      <c r="G1" s="74"/>
      <c r="H1" s="74"/>
      <c r="I1" s="74"/>
      <c r="J1" s="22"/>
      <c r="K1" s="23"/>
    </row>
    <row r="2" spans="1:11" x14ac:dyDescent="0.25">
      <c r="A2" s="1"/>
      <c r="B2" s="1"/>
      <c r="C2" s="1"/>
      <c r="D2" s="3"/>
      <c r="E2" s="3"/>
      <c r="F2" s="3"/>
      <c r="G2" s="3"/>
      <c r="H2" s="3"/>
      <c r="I2" s="3"/>
      <c r="J2" s="3"/>
      <c r="K2" s="24"/>
    </row>
    <row r="3" spans="1:11" x14ac:dyDescent="0.25">
      <c r="A3" s="25"/>
      <c r="B3" s="26"/>
      <c r="C3" s="27"/>
      <c r="D3" s="123"/>
      <c r="E3" s="123"/>
      <c r="F3" s="123"/>
      <c r="G3" s="123"/>
      <c r="H3" s="123"/>
      <c r="I3" s="123"/>
      <c r="J3" s="28"/>
      <c r="K3" s="28"/>
    </row>
    <row r="4" spans="1:11" ht="30" x14ac:dyDescent="0.25">
      <c r="A4" s="29"/>
      <c r="B4" s="30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C4" s="31"/>
      <c r="D4" s="75" t="str">
        <f>IF(datePr_ch="",IF(datePr="","",datePr),datePr_ch)</f>
        <v>26.04.2023</v>
      </c>
      <c r="E4" s="75"/>
      <c r="F4" s="75"/>
      <c r="G4" s="75"/>
      <c r="H4" s="75"/>
      <c r="I4" s="75"/>
      <c r="J4" s="32"/>
      <c r="K4" s="32"/>
    </row>
    <row r="5" spans="1:11" ht="30" x14ac:dyDescent="0.25">
      <c r="A5" s="33"/>
      <c r="B5" s="30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C5" s="31"/>
      <c r="D5" s="75" t="str">
        <f>IF(numberPr_ch="",IF(numberPr="","",numberPr),numberPr_ch)</f>
        <v>3/1-3591-12</v>
      </c>
      <c r="E5" s="75"/>
      <c r="F5" s="75"/>
      <c r="G5" s="75"/>
      <c r="H5" s="75"/>
      <c r="I5" s="75"/>
      <c r="J5" s="32"/>
      <c r="K5" s="32"/>
    </row>
    <row r="6" spans="1:11" x14ac:dyDescent="0.25">
      <c r="A6" s="25"/>
      <c r="B6" s="26"/>
      <c r="C6" s="27"/>
      <c r="D6" s="123"/>
      <c r="E6" s="123"/>
      <c r="F6" s="123"/>
      <c r="G6" s="123"/>
      <c r="H6" s="123"/>
      <c r="I6" s="123"/>
      <c r="J6" s="28"/>
      <c r="K6" s="28"/>
    </row>
    <row r="7" spans="1:11" x14ac:dyDescent="0.25">
      <c r="A7" s="124"/>
      <c r="B7" s="124"/>
      <c r="C7" s="34"/>
      <c r="D7" s="32"/>
      <c r="E7" s="32"/>
      <c r="F7" s="32"/>
      <c r="G7" s="32"/>
      <c r="H7" s="32"/>
      <c r="I7" s="32"/>
      <c r="J7" s="35" t="s">
        <v>45</v>
      </c>
      <c r="K7" s="36"/>
    </row>
    <row r="8" spans="1:11" x14ac:dyDescent="0.25">
      <c r="A8" s="1"/>
      <c r="B8" s="1"/>
      <c r="C8" s="37"/>
      <c r="D8" s="107"/>
      <c r="E8" s="107"/>
      <c r="F8" s="107"/>
      <c r="G8" s="107"/>
      <c r="H8" s="107"/>
      <c r="I8" s="107"/>
      <c r="J8" s="107"/>
      <c r="K8" s="23"/>
    </row>
    <row r="9" spans="1:11" x14ac:dyDescent="0.25">
      <c r="A9" s="108" t="s">
        <v>1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</row>
    <row r="10" spans="1:11" x14ac:dyDescent="0.25">
      <c r="A10" s="76" t="s">
        <v>2</v>
      </c>
      <c r="B10" s="76" t="s">
        <v>46</v>
      </c>
      <c r="C10" s="38"/>
      <c r="D10" s="109" t="s">
        <v>47</v>
      </c>
      <c r="E10" s="110"/>
      <c r="F10" s="110"/>
      <c r="G10" s="110"/>
      <c r="H10" s="110"/>
      <c r="I10" s="111"/>
      <c r="J10" s="77" t="s">
        <v>48</v>
      </c>
      <c r="K10" s="113" t="s">
        <v>27</v>
      </c>
    </row>
    <row r="11" spans="1:11" x14ac:dyDescent="0.25">
      <c r="A11" s="76"/>
      <c r="B11" s="76"/>
      <c r="C11" s="39"/>
      <c r="D11" s="116" t="s">
        <v>49</v>
      </c>
      <c r="E11" s="118" t="s">
        <v>50</v>
      </c>
      <c r="F11" s="119"/>
      <c r="G11" s="120" t="s">
        <v>51</v>
      </c>
      <c r="H11" s="121"/>
      <c r="I11" s="122"/>
      <c r="J11" s="112"/>
      <c r="K11" s="114"/>
    </row>
    <row r="12" spans="1:11" ht="150" x14ac:dyDescent="0.25">
      <c r="A12" s="76"/>
      <c r="B12" s="76"/>
      <c r="C12" s="40"/>
      <c r="D12" s="117"/>
      <c r="E12" s="41" t="s">
        <v>52</v>
      </c>
      <c r="F12" s="41" t="s">
        <v>53</v>
      </c>
      <c r="G12" s="42" t="s">
        <v>54</v>
      </c>
      <c r="H12" s="103" t="s">
        <v>55</v>
      </c>
      <c r="I12" s="104"/>
      <c r="J12" s="78"/>
      <c r="K12" s="115"/>
    </row>
    <row r="13" spans="1:11" x14ac:dyDescent="0.25">
      <c r="A13" s="43" t="s">
        <v>10</v>
      </c>
      <c r="B13" s="43" t="s">
        <v>11</v>
      </c>
      <c r="C13" s="44" t="str">
        <f ca="1">OFFSET(C13,0,-1)</f>
        <v>2</v>
      </c>
      <c r="D13" s="45">
        <f ca="1">OFFSET(D13,0,-1)+1</f>
        <v>3</v>
      </c>
      <c r="E13" s="45">
        <f ca="1">OFFSET(E13,0,-1)+1</f>
        <v>4</v>
      </c>
      <c r="F13" s="45">
        <f ca="1">OFFSET(F13,0,-1)+1</f>
        <v>5</v>
      </c>
      <c r="G13" s="45">
        <f ca="1">OFFSET(G13,0,-1)+1</f>
        <v>6</v>
      </c>
      <c r="H13" s="105">
        <f ca="1">OFFSET(H13,0,-1)+1</f>
        <v>7</v>
      </c>
      <c r="I13" s="105"/>
      <c r="J13" s="45">
        <f ca="1">OFFSET(J13,0,-2)+1</f>
        <v>8</v>
      </c>
      <c r="K13" s="44">
        <f ca="1">OFFSET(K13,0,-1)</f>
        <v>8</v>
      </c>
    </row>
    <row r="14" spans="1:11" ht="33.75" customHeight="1" x14ac:dyDescent="0.25">
      <c r="A14" s="46">
        <v>1</v>
      </c>
      <c r="B14" s="47" t="s">
        <v>4</v>
      </c>
      <c r="C14" s="48"/>
      <c r="D14" s="106" t="s">
        <v>64</v>
      </c>
      <c r="E14" s="106"/>
      <c r="F14" s="106"/>
      <c r="G14" s="106"/>
      <c r="H14" s="106"/>
      <c r="I14" s="106"/>
      <c r="J14" s="106"/>
      <c r="K14" s="106"/>
    </row>
    <row r="15" spans="1:11" hidden="1" x14ac:dyDescent="0.25">
      <c r="A15" s="46" t="s">
        <v>18</v>
      </c>
      <c r="B15" s="49"/>
      <c r="C15" s="48"/>
      <c r="D15" s="106"/>
      <c r="E15" s="106"/>
      <c r="F15" s="106"/>
      <c r="G15" s="106"/>
      <c r="H15" s="106"/>
      <c r="I15" s="106"/>
      <c r="J15" s="106"/>
      <c r="K15" s="106"/>
    </row>
    <row r="16" spans="1:11" hidden="1" x14ac:dyDescent="0.25">
      <c r="A16" s="46" t="s">
        <v>65</v>
      </c>
      <c r="B16" s="50"/>
      <c r="C16" s="48"/>
      <c r="D16" s="106"/>
      <c r="E16" s="106"/>
      <c r="F16" s="106"/>
      <c r="G16" s="106"/>
      <c r="H16" s="106"/>
      <c r="I16" s="106"/>
      <c r="J16" s="106"/>
      <c r="K16" s="106"/>
    </row>
    <row r="17" spans="1:11" hidden="1" x14ac:dyDescent="0.25">
      <c r="A17" s="46" t="s">
        <v>66</v>
      </c>
      <c r="B17" s="51"/>
      <c r="C17" s="48"/>
      <c r="D17" s="106"/>
      <c r="E17" s="106"/>
      <c r="F17" s="106"/>
      <c r="G17" s="106"/>
      <c r="H17" s="106"/>
      <c r="I17" s="106"/>
      <c r="J17" s="106"/>
      <c r="K17" s="106"/>
    </row>
    <row r="18" spans="1:11" ht="45" x14ac:dyDescent="0.25">
      <c r="A18" s="46" t="s">
        <v>67</v>
      </c>
      <c r="B18" s="52" t="s">
        <v>56</v>
      </c>
      <c r="C18" s="48"/>
      <c r="D18" s="96" t="s">
        <v>57</v>
      </c>
      <c r="E18" s="96"/>
      <c r="F18" s="96"/>
      <c r="G18" s="96"/>
      <c r="H18" s="96"/>
      <c r="I18" s="96"/>
      <c r="J18" s="96"/>
      <c r="K18" s="96"/>
    </row>
    <row r="19" spans="1:11" x14ac:dyDescent="0.25">
      <c r="A19" s="46" t="s">
        <v>68</v>
      </c>
      <c r="B19" s="53" t="s">
        <v>58</v>
      </c>
      <c r="C19" s="48"/>
      <c r="D19" s="97" t="s">
        <v>57</v>
      </c>
      <c r="E19" s="98"/>
      <c r="F19" s="98"/>
      <c r="G19" s="98"/>
      <c r="H19" s="98"/>
      <c r="I19" s="98"/>
      <c r="J19" s="98"/>
      <c r="K19" s="99"/>
    </row>
    <row r="20" spans="1:11" x14ac:dyDescent="0.25">
      <c r="A20" s="46" t="s">
        <v>69</v>
      </c>
      <c r="B20" s="54" t="s">
        <v>59</v>
      </c>
      <c r="C20" s="48"/>
      <c r="D20" s="55">
        <v>3964.04</v>
      </c>
      <c r="E20" s="56"/>
      <c r="F20" s="57"/>
      <c r="G20" s="100" t="s">
        <v>60</v>
      </c>
      <c r="H20" s="102" t="s">
        <v>61</v>
      </c>
      <c r="I20" s="100" t="s">
        <v>62</v>
      </c>
      <c r="J20" s="102" t="s">
        <v>63</v>
      </c>
      <c r="K20" s="56"/>
    </row>
    <row r="21" spans="1:11" x14ac:dyDescent="0.25">
      <c r="A21" s="58"/>
      <c r="B21" s="48"/>
      <c r="C21" s="48"/>
      <c r="D21" s="56"/>
      <c r="E21" s="56"/>
      <c r="F21" s="59" t="str">
        <f>G20 &amp; "-" &amp; I20</f>
        <v>01.01.2023-31.12.2023</v>
      </c>
      <c r="G21" s="101"/>
      <c r="H21" s="102"/>
      <c r="I21" s="101"/>
      <c r="J21" s="102"/>
      <c r="K21" s="56"/>
    </row>
  </sheetData>
  <mergeCells count="28">
    <mergeCell ref="A7:B7"/>
    <mergeCell ref="A1:I1"/>
    <mergeCell ref="D3:I3"/>
    <mergeCell ref="D4:I4"/>
    <mergeCell ref="D5:I5"/>
    <mergeCell ref="D6:I6"/>
    <mergeCell ref="D17:K17"/>
    <mergeCell ref="D8:J8"/>
    <mergeCell ref="A9:K9"/>
    <mergeCell ref="A10:A12"/>
    <mergeCell ref="B10:B12"/>
    <mergeCell ref="D10:I10"/>
    <mergeCell ref="J10:J12"/>
    <mergeCell ref="K10:K12"/>
    <mergeCell ref="D11:D12"/>
    <mergeCell ref="E11:F11"/>
    <mergeCell ref="G11:I11"/>
    <mergeCell ref="H12:I12"/>
    <mergeCell ref="H13:I13"/>
    <mergeCell ref="D14:K14"/>
    <mergeCell ref="D15:K15"/>
    <mergeCell ref="D16:K16"/>
    <mergeCell ref="D18:K18"/>
    <mergeCell ref="D19:K19"/>
    <mergeCell ref="G20:G21"/>
    <mergeCell ref="H20:H21"/>
    <mergeCell ref="I20:I21"/>
    <mergeCell ref="J20:J21"/>
  </mergeCells>
  <dataValidations count="8">
    <dataValidation type="decimal" allowBlank="1" showErrorMessage="1" errorTitle="Ошибка" error="Допускается ввод только действительных чисел!" sqref="D20">
      <formula1>-9.99999999999999E+23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D19">
      <formula1>kind_of_cons</formula1>
    </dataValidation>
    <dataValidation type="textLength" operator="lessThanOrEqual"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20:I21">
      <formula1>900</formula1>
    </dataValidation>
    <dataValidation type="list" allowBlank="1" showInputMessage="1" showErrorMessage="1" errorTitle="Ошибка" error="Выберите значение из списка" sqref="D18">
      <formula1>kind_of_scheme_in</formula1>
    </dataValidation>
    <dataValidation type="list" allowBlank="1" showInputMessage="1" showErrorMessage="1" errorTitle="Ошибка" error="Выберите значение из списка" sqref="B20">
      <formula1>kind_of_heat_transfer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G20"/>
    <dataValidation allowBlank="1" showInputMessage="1" showErrorMessage="1" prompt="Для выбора выполните двойной щелчок левой клавиши мыши по соответствующей ячейке." sqref="J20 H20"/>
    <dataValidation allowBlank="1" promptTitle="checkPeriodRange" sqref="F21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B28" sqref="B28"/>
    </sheetView>
  </sheetViews>
  <sheetFormatPr defaultRowHeight="15" x14ac:dyDescent="0.25"/>
  <cols>
    <col min="1" max="1" width="12.42578125" customWidth="1"/>
    <col min="2" max="2" width="34.5703125" customWidth="1"/>
    <col min="7" max="7" width="14.140625" customWidth="1"/>
    <col min="9" max="9" width="15" customWidth="1"/>
  </cols>
  <sheetData>
    <row r="1" spans="1:11" ht="35.25" customHeight="1" x14ac:dyDescent="0.25">
      <c r="A1" s="74" t="s">
        <v>71</v>
      </c>
      <c r="B1" s="74"/>
      <c r="C1" s="74"/>
      <c r="D1" s="74"/>
      <c r="E1" s="74"/>
      <c r="F1" s="74"/>
      <c r="G1" s="74"/>
      <c r="H1" s="74"/>
      <c r="I1" s="74"/>
      <c r="J1" s="70"/>
      <c r="K1" s="23"/>
    </row>
    <row r="2" spans="1:11" x14ac:dyDescent="0.25">
      <c r="A2" s="1"/>
      <c r="B2" s="1"/>
      <c r="C2" s="1"/>
      <c r="D2" s="3"/>
      <c r="E2" s="3"/>
      <c r="F2" s="3"/>
      <c r="G2" s="3"/>
      <c r="H2" s="3"/>
      <c r="I2" s="3"/>
      <c r="J2" s="1"/>
      <c r="K2" s="23"/>
    </row>
    <row r="3" spans="1:11" x14ac:dyDescent="0.25">
      <c r="A3" s="25"/>
      <c r="B3" s="26"/>
      <c r="C3" s="27"/>
      <c r="D3" s="123"/>
      <c r="E3" s="123"/>
      <c r="F3" s="123"/>
      <c r="G3" s="123"/>
      <c r="H3" s="123"/>
      <c r="I3" s="123"/>
      <c r="J3" s="28"/>
      <c r="K3" s="28"/>
    </row>
    <row r="4" spans="1:11" ht="30" x14ac:dyDescent="0.25">
      <c r="A4" s="29"/>
      <c r="B4" s="30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C4" s="31"/>
      <c r="D4" s="75" t="str">
        <f>IF(datePr_ch="",IF(datePr="","",datePr),datePr_ch)</f>
        <v>26.04.2023</v>
      </c>
      <c r="E4" s="75"/>
      <c r="F4" s="75"/>
      <c r="G4" s="75"/>
      <c r="H4" s="75"/>
      <c r="I4" s="75"/>
      <c r="J4" s="60"/>
      <c r="K4" s="36"/>
    </row>
    <row r="5" spans="1:11" ht="30" x14ac:dyDescent="0.25">
      <c r="A5" s="33"/>
      <c r="B5" s="30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C5" s="31"/>
      <c r="D5" s="75" t="str">
        <f>IF(numberPr_ch="",IF(numberPr="","",numberPr),numberPr_ch)</f>
        <v>3/1-3591-12</v>
      </c>
      <c r="E5" s="75"/>
      <c r="F5" s="75"/>
      <c r="G5" s="75"/>
      <c r="H5" s="75"/>
      <c r="I5" s="75"/>
      <c r="J5" s="60"/>
      <c r="K5" s="36"/>
    </row>
    <row r="6" spans="1:11" x14ac:dyDescent="0.25">
      <c r="A6" s="25"/>
      <c r="B6" s="26"/>
      <c r="C6" s="27"/>
      <c r="D6" s="123"/>
      <c r="E6" s="123"/>
      <c r="F6" s="123"/>
      <c r="G6" s="123"/>
      <c r="H6" s="123"/>
      <c r="I6" s="123"/>
      <c r="J6" s="28"/>
      <c r="K6" s="28"/>
    </row>
    <row r="7" spans="1:11" x14ac:dyDescent="0.25">
      <c r="A7" s="124"/>
      <c r="B7" s="124"/>
      <c r="C7" s="34"/>
      <c r="D7" s="127"/>
      <c r="E7" s="127"/>
      <c r="F7" s="127"/>
      <c r="G7" s="127"/>
      <c r="H7" s="127"/>
      <c r="I7" s="127"/>
      <c r="J7" s="35" t="s">
        <v>45</v>
      </c>
      <c r="K7" s="36"/>
    </row>
    <row r="8" spans="1:11" x14ac:dyDescent="0.25">
      <c r="A8" s="1"/>
      <c r="B8" s="1"/>
      <c r="C8" s="1"/>
      <c r="D8" s="126"/>
      <c r="E8" s="126"/>
      <c r="F8" s="126"/>
      <c r="G8" s="126"/>
      <c r="H8" s="126"/>
      <c r="I8" s="126"/>
      <c r="J8" s="126"/>
      <c r="K8" s="23"/>
    </row>
    <row r="9" spans="1:11" x14ac:dyDescent="0.25">
      <c r="A9" s="108" t="s">
        <v>1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</row>
    <row r="10" spans="1:11" x14ac:dyDescent="0.25">
      <c r="A10" s="76" t="s">
        <v>2</v>
      </c>
      <c r="B10" s="76" t="s">
        <v>46</v>
      </c>
      <c r="C10" s="61"/>
      <c r="D10" s="109" t="s">
        <v>47</v>
      </c>
      <c r="E10" s="110"/>
      <c r="F10" s="110"/>
      <c r="G10" s="110"/>
      <c r="H10" s="110"/>
      <c r="I10" s="111"/>
      <c r="J10" s="77" t="s">
        <v>48</v>
      </c>
      <c r="K10" s="113" t="s">
        <v>27</v>
      </c>
    </row>
    <row r="11" spans="1:11" x14ac:dyDescent="0.25">
      <c r="A11" s="76"/>
      <c r="B11" s="76"/>
      <c r="C11" s="61"/>
      <c r="D11" s="116" t="s">
        <v>70</v>
      </c>
      <c r="E11" s="118"/>
      <c r="F11" s="119"/>
      <c r="G11" s="121" t="s">
        <v>51</v>
      </c>
      <c r="H11" s="121"/>
      <c r="I11" s="122"/>
      <c r="J11" s="112"/>
      <c r="K11" s="114"/>
    </row>
    <row r="12" spans="1:11" x14ac:dyDescent="0.25">
      <c r="A12" s="76"/>
      <c r="B12" s="76"/>
      <c r="C12" s="62"/>
      <c r="D12" s="117"/>
      <c r="E12" s="41"/>
      <c r="F12" s="41"/>
      <c r="G12" s="42" t="s">
        <v>54</v>
      </c>
      <c r="H12" s="103" t="s">
        <v>55</v>
      </c>
      <c r="I12" s="104"/>
      <c r="J12" s="78"/>
      <c r="K12" s="115"/>
    </row>
    <row r="13" spans="1:11" x14ac:dyDescent="0.25">
      <c r="A13" s="43" t="s">
        <v>10</v>
      </c>
      <c r="B13" s="43" t="s">
        <v>11</v>
      </c>
      <c r="C13" s="63" t="s">
        <v>11</v>
      </c>
      <c r="D13" s="45">
        <f ca="1">OFFSET(D13,0,-1)+1</f>
        <v>3</v>
      </c>
      <c r="E13" s="44">
        <f ca="1">OFFSET(E13,0,-1)</f>
        <v>3</v>
      </c>
      <c r="F13" s="44">
        <f ca="1">OFFSET(F13,0,-1)</f>
        <v>3</v>
      </c>
      <c r="G13" s="45">
        <f ca="1">OFFSET(G13,0,-1)+1</f>
        <v>4</v>
      </c>
      <c r="H13" s="105">
        <f ca="1">OFFSET(H13,0,-1)+1</f>
        <v>5</v>
      </c>
      <c r="I13" s="105"/>
      <c r="J13" s="45">
        <f ca="1">OFFSET(J13,0,-2)+1</f>
        <v>6</v>
      </c>
      <c r="K13" s="44">
        <f ca="1">OFFSET(K13,0,-1)</f>
        <v>6</v>
      </c>
    </row>
    <row r="14" spans="1:11" x14ac:dyDescent="0.25">
      <c r="A14" s="46">
        <v>1</v>
      </c>
      <c r="B14" s="47" t="s">
        <v>4</v>
      </c>
      <c r="C14" s="64"/>
      <c r="D14" s="125" t="s">
        <v>72</v>
      </c>
      <c r="E14" s="125"/>
      <c r="F14" s="125"/>
      <c r="G14" s="125"/>
      <c r="H14" s="125"/>
      <c r="I14" s="125"/>
      <c r="J14" s="125"/>
      <c r="K14" s="125"/>
    </row>
    <row r="15" spans="1:11" hidden="1" x14ac:dyDescent="0.25">
      <c r="A15" s="46" t="s">
        <v>18</v>
      </c>
      <c r="B15" s="49"/>
      <c r="C15" s="64"/>
      <c r="D15" s="125"/>
      <c r="E15" s="125"/>
      <c r="F15" s="125"/>
      <c r="G15" s="125"/>
      <c r="H15" s="125"/>
      <c r="I15" s="125"/>
      <c r="J15" s="125"/>
      <c r="K15" s="125"/>
    </row>
    <row r="16" spans="1:11" hidden="1" x14ac:dyDescent="0.25">
      <c r="A16" s="46" t="s">
        <v>65</v>
      </c>
      <c r="B16" s="50"/>
      <c r="C16" s="64"/>
      <c r="D16" s="125"/>
      <c r="E16" s="125"/>
      <c r="F16" s="125"/>
      <c r="G16" s="125"/>
      <c r="H16" s="125"/>
      <c r="I16" s="125"/>
      <c r="J16" s="125"/>
      <c r="K16" s="125"/>
    </row>
    <row r="17" spans="1:11" hidden="1" x14ac:dyDescent="0.25">
      <c r="A17" s="46" t="s">
        <v>66</v>
      </c>
      <c r="B17" s="51"/>
      <c r="C17" s="64"/>
      <c r="D17" s="125"/>
      <c r="E17" s="125"/>
      <c r="F17" s="125"/>
      <c r="G17" s="125"/>
      <c r="H17" s="125"/>
      <c r="I17" s="125"/>
      <c r="J17" s="125"/>
      <c r="K17" s="125"/>
    </row>
    <row r="18" spans="1:11" hidden="1" x14ac:dyDescent="0.25">
      <c r="A18" s="46"/>
      <c r="B18" s="52"/>
      <c r="C18" s="65"/>
      <c r="D18" s="66"/>
      <c r="E18" s="66"/>
      <c r="F18" s="66"/>
      <c r="G18" s="66"/>
      <c r="H18" s="66"/>
      <c r="I18" s="66"/>
      <c r="J18" s="46"/>
      <c r="K18" s="67"/>
    </row>
    <row r="19" spans="1:11" x14ac:dyDescent="0.25">
      <c r="A19" s="46" t="s">
        <v>67</v>
      </c>
      <c r="B19" s="52" t="s">
        <v>58</v>
      </c>
      <c r="C19" s="65"/>
      <c r="D19" s="96" t="s">
        <v>57</v>
      </c>
      <c r="E19" s="96"/>
      <c r="F19" s="96"/>
      <c r="G19" s="96"/>
      <c r="H19" s="96"/>
      <c r="I19" s="96"/>
      <c r="J19" s="96"/>
      <c r="K19" s="96"/>
    </row>
    <row r="20" spans="1:11" x14ac:dyDescent="0.25">
      <c r="A20" s="46" t="s">
        <v>68</v>
      </c>
      <c r="B20" s="54" t="s">
        <v>59</v>
      </c>
      <c r="C20" s="68"/>
      <c r="D20" s="55">
        <v>98.29</v>
      </c>
      <c r="E20" s="56"/>
      <c r="F20" s="56"/>
      <c r="G20" s="100" t="s">
        <v>24</v>
      </c>
      <c r="H20" s="102" t="s">
        <v>61</v>
      </c>
      <c r="I20" s="100" t="s">
        <v>25</v>
      </c>
      <c r="J20" s="102" t="s">
        <v>63</v>
      </c>
      <c r="K20" s="69"/>
    </row>
    <row r="21" spans="1:11" x14ac:dyDescent="0.25">
      <c r="A21" s="58"/>
      <c r="B21" s="48"/>
      <c r="C21" s="68"/>
      <c r="D21" s="56"/>
      <c r="E21" s="56"/>
      <c r="F21" s="59" t="str">
        <f>G20 &amp; "-" &amp; I20</f>
        <v>01.01.2024-31.12.2024</v>
      </c>
      <c r="G21" s="100"/>
      <c r="H21" s="102"/>
      <c r="I21" s="100"/>
      <c r="J21" s="102"/>
      <c r="K21" s="69"/>
    </row>
  </sheetData>
  <mergeCells count="28">
    <mergeCell ref="A9:K9"/>
    <mergeCell ref="D14:K14"/>
    <mergeCell ref="D16:K16"/>
    <mergeCell ref="H13:I13"/>
    <mergeCell ref="D15:K15"/>
    <mergeCell ref="A1:I1"/>
    <mergeCell ref="D5:I5"/>
    <mergeCell ref="D6:I6"/>
    <mergeCell ref="A7:B7"/>
    <mergeCell ref="D8:J8"/>
    <mergeCell ref="D7:I7"/>
    <mergeCell ref="D3:I3"/>
    <mergeCell ref="D4:I4"/>
    <mergeCell ref="A10:A12"/>
    <mergeCell ref="B10:B12"/>
    <mergeCell ref="D10:I10"/>
    <mergeCell ref="J10:J12"/>
    <mergeCell ref="K10:K12"/>
    <mergeCell ref="D11:D12"/>
    <mergeCell ref="E11:F11"/>
    <mergeCell ref="G11:I11"/>
    <mergeCell ref="H12:I12"/>
    <mergeCell ref="D17:K17"/>
    <mergeCell ref="D19:K19"/>
    <mergeCell ref="G20:G21"/>
    <mergeCell ref="H20:H21"/>
    <mergeCell ref="I20:I21"/>
    <mergeCell ref="J20:J21"/>
  </mergeCells>
  <dataValidations count="6">
    <dataValidation type="decimal" allowBlank="1" showErrorMessage="1" errorTitle="Ошибка" error="Допускается ввод только действительных чисел!" sqref="D20">
      <formula1>-9.99999999999999E+23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D19:K19">
      <formula1>kind_of_cons</formula1>
    </dataValidation>
    <dataValidation allowBlank="1" promptTitle="checkPeriodRange" sqref="F21"/>
    <dataValidation allowBlank="1" showInputMessage="1" showErrorMessage="1" prompt="Для выбора выполните двойной щелчок левой клавиши мыши по соответствующей ячейке." sqref="J20:J21 H20:H21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20:I21 G20:G21"/>
    <dataValidation type="list" allowBlank="1" showInputMessage="1" showErrorMessage="1" errorTitle="Ошибка" error="Выберите значение из списка" sqref="B20">
      <formula1>kind_of_heat_transfer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4.10.1</vt:lpstr>
      <vt:lpstr>4.10.2</vt:lpstr>
      <vt:lpstr>4.10.3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2023-04-27T03:14:03Z</dcterms:modified>
</cp:coreProperties>
</file>