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4.10.1" sheetId="1" r:id="rId1"/>
    <sheet name="4.10.3" sheetId="2" r:id="rId2"/>
  </sheets>
  <externalReferences>
    <externalReference r:id="rId3"/>
  </externalReferences>
  <definedNames>
    <definedName name="datePr">[1]Титульный!$F$19</definedName>
    <definedName name="datePr_ch">[1]Титульный!$F$24</definedName>
    <definedName name="kind_of_cons">[1]TEHSHEET!$R$2:$R$6</definedName>
    <definedName name="kind_of_control_method">[1]TEHSHEET!$K$2:$K$5</definedName>
    <definedName name="kind_of_heat_transfer">[1]TEHSHEET!$O$2:$O$12</definedName>
    <definedName name="numberPr">[1]Титульный!$F$20</definedName>
    <definedName name="numberPr_ch">[1]Титульный!$F$25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D13" i="2"/>
  <c r="E13" i="2" s="1"/>
  <c r="F13" i="2" s="1"/>
  <c r="G13" i="2" s="1"/>
  <c r="H13" i="2" s="1"/>
  <c r="J13" i="2" s="1"/>
  <c r="K13" i="2" s="1"/>
  <c r="D5" i="2"/>
  <c r="B5" i="2"/>
  <c r="D4" i="2"/>
  <c r="B4" i="2"/>
  <c r="C4" i="1"/>
  <c r="B4" i="1"/>
  <c r="C3" i="1"/>
  <c r="B3" i="1"/>
</calcChain>
</file>

<file path=xl/sharedStrings.xml><?xml version="1.0" encoding="utf-8"?>
<sst xmlns="http://schemas.openxmlformats.org/spreadsheetml/2006/main" count="114" uniqueCount="64">
  <si>
    <r>
      <t>Форма 4.10.1 Информация о предложении регулируемой организацией об установлении тарифов в сфере теплоснабжения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</si>
  <si>
    <t>Параметры формы</t>
  </si>
  <si>
    <t>№ п/п</t>
  </si>
  <si>
    <t>Вид тарифа</t>
  </si>
  <si>
    <t>Наименование тарифа</t>
  </si>
  <si>
    <t>Период действия тарифов</t>
  </si>
  <si>
    <t>Информация</t>
  </si>
  <si>
    <t>Ссылка на документ</t>
  </si>
  <si>
    <t>с</t>
  </si>
  <si>
    <t>по</t>
  </si>
  <si>
    <t>1</t>
  </si>
  <si>
    <t>2</t>
  </si>
  <si>
    <t>3</t>
  </si>
  <si>
    <t>4</t>
  </si>
  <si>
    <t>5</t>
  </si>
  <si>
    <t>6</t>
  </si>
  <si>
    <t>7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</si>
  <si>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</si>
  <si>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1.1</t>
  </si>
  <si>
    <t>x</t>
  </si>
  <si>
    <t>Инвестиционная программа в сфере теплоснабжения ООО "ЭнергоТранзит" по контурам теплоснабжения Центральной ТЭЦ и Западно-Сибирской ТЭЦ на 2021-2032 годы</t>
  </si>
  <si>
    <t>https://portal.eias.ru/Portal/DownloadPage.aspx?type=12&amp;guid=b01ed7c2-8c34-4e2b-85a5-b7fc7875c444</t>
  </si>
  <si>
    <t>Предлагаемый метод регулирования</t>
  </si>
  <si>
    <t>2.1</t>
  </si>
  <si>
    <t>01.01.2024</t>
  </si>
  <si>
    <t>31.12.2024</t>
  </si>
  <si>
    <t>метод индексации установленных тарифов</t>
  </si>
  <si>
    <t>Добавить период</t>
  </si>
  <si>
    <t>Долгосрочные параметры регулирования (в случае если их установление предусмотрено выбранным методом регулирования)</t>
  </si>
  <si>
    <t>3.1</t>
  </si>
  <si>
    <t>https://portal.eias.ru/Portal/DownloadPage.aspx?type=12&amp;guid=5e05497f-4f83-4266-b4d5-10b1cc23f189</t>
  </si>
  <si>
    <t>Необходимая валовая выручка на соответствующий период, в том числе с разбивкой по годам</t>
  </si>
  <si>
    <t>4.1</t>
  </si>
  <si>
    <t>Годовой объем полезного отпуска тепловой энергии (теплоносителя)</t>
  </si>
  <si>
    <t>5.1</t>
  </si>
  <si>
    <t>Размер недополученных доходов регулируемой организацией, исчисленный в соответствии с законодательством в сфере теплоснабжения</t>
  </si>
  <si>
    <t>6.1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</si>
  <si>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теплоснабжения</t>
  </si>
  <si>
    <t>7.1</t>
  </si>
  <si>
    <r>
      <t>Форма 4.2.2 Информация о величинах тарифов на теплоноситель, передачу тепловой энергии, теплоносителя</t>
    </r>
    <r>
      <rPr>
        <vertAlign val="superscript"/>
        <sz val="10"/>
        <rFont val="Tahoma"/>
        <family val="2"/>
        <charset val="204"/>
      </rPr>
      <t>1</t>
    </r>
  </si>
  <si>
    <t>dp</t>
  </si>
  <si>
    <t>Параметр дифференциации тарифа</t>
  </si>
  <si>
    <t>Период действия тарифа</t>
  </si>
  <si>
    <t>Наличие других периодов действия тарифа</t>
  </si>
  <si>
    <t>Одноставочный тариф, руб./Гкал</t>
  </si>
  <si>
    <t>Двухставочный тариф</t>
  </si>
  <si>
    <t>Период действия</t>
  </si>
  <si>
    <t>ставка за тепловую энергию, руб./Гкал</t>
  </si>
  <si>
    <t>ставка за содержание тепловой мощности, тыс. руб./Гкал/ч/мес.</t>
  </si>
  <si>
    <t>дата начала</t>
  </si>
  <si>
    <t>дата окончания</t>
  </si>
  <si>
    <t>Группа потребителей</t>
  </si>
  <si>
    <t>без дифференциации</t>
  </si>
  <si>
    <t>вода</t>
  </si>
  <si>
    <t>да</t>
  </si>
  <si>
    <t>нет</t>
  </si>
  <si>
    <t>Добавить вид теплоносителя (параметры теплоносителя)</t>
  </si>
  <si>
    <t>Добавить группу потребителей</t>
  </si>
  <si>
    <t>Тариф на услуги по передаче тепловой энергии, теплоносителя, реализуемых на потребительском рынке Новокузнецкого городского округа</t>
  </si>
  <si>
    <t>1.1.1</t>
  </si>
  <si>
    <t>1.1.1.1</t>
  </si>
  <si>
    <t>1.1.1.1.1</t>
  </si>
  <si>
    <t>1.1.1.1.1.1</t>
  </si>
  <si>
    <t>Тарифы на услуги по передаче тепловой 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</si>
</sst>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"/>
      <color indexed="11"/>
      <name val="Tahoma"/>
      <family val="2"/>
      <charset val="204"/>
    </font>
    <font>
      <sz val="1"/>
      <name val="Tahoma"/>
      <family val="2"/>
      <charset val="204"/>
    </font>
    <font>
      <sz val="15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indexed="23"/>
      <name val="Wingdings 2"/>
      <family val="1"/>
      <charset val="2"/>
    </font>
    <font>
      <b/>
      <sz val="9"/>
      <color indexed="62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11">
    <xf numFmtId="0" fontId="0" fillId="0" borderId="0"/>
    <xf numFmtId="0" fontId="2" fillId="0" borderId="0"/>
    <xf numFmtId="0" fontId="5" fillId="0" borderId="0"/>
    <xf numFmtId="0" fontId="6" fillId="0" borderId="0">
      <alignment horizontal="left" vertical="center"/>
    </xf>
    <xf numFmtId="0" fontId="5" fillId="0" borderId="0"/>
    <xf numFmtId="0" fontId="7" fillId="0" borderId="5" applyBorder="0">
      <alignment horizontal="center" vertical="center" wrapText="1"/>
    </xf>
    <xf numFmtId="0" fontId="10" fillId="0" borderId="0" applyNumberFormat="0" applyFill="0" applyBorder="0" applyAlignment="0" applyProtection="0">
      <alignment vertical="top"/>
      <protection locked="0"/>
    </xf>
    <xf numFmtId="49" fontId="6" fillId="0" borderId="0" applyBorder="0">
      <alignment vertical="top"/>
    </xf>
    <xf numFmtId="0" fontId="2" fillId="0" borderId="0"/>
    <xf numFmtId="0" fontId="1" fillId="0" borderId="0"/>
    <xf numFmtId="0" fontId="5" fillId="0" borderId="0"/>
  </cellStyleXfs>
  <cellXfs count="124">
    <xf numFmtId="0" fontId="0" fillId="0" borderId="0" xfId="0"/>
    <xf numFmtId="0" fontId="6" fillId="2" borderId="0" xfId="2" applyFont="1" applyFill="1" applyBorder="1" applyAlignment="1" applyProtection="1">
      <alignment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0" fontId="7" fillId="2" borderId="0" xfId="2" applyFont="1" applyFill="1" applyBorder="1" applyAlignment="1" applyProtection="1">
      <alignment horizontal="center" vertical="center" wrapText="1"/>
    </xf>
    <xf numFmtId="0" fontId="0" fillId="2" borderId="2" xfId="3" applyFont="1" applyFill="1" applyBorder="1" applyAlignment="1" applyProtection="1">
      <alignment horizontal="right" vertical="center" wrapText="1" indent="1"/>
    </xf>
    <xf numFmtId="0" fontId="0" fillId="0" borderId="3" xfId="5" applyFont="1" applyFill="1" applyBorder="1" applyAlignment="1" applyProtection="1">
      <alignment horizontal="center" vertical="center" wrapText="1"/>
    </xf>
    <xf numFmtId="49" fontId="8" fillId="2" borderId="0" xfId="5" applyNumberFormat="1" applyFont="1" applyFill="1" applyBorder="1" applyAlignment="1" applyProtection="1">
      <alignment horizontal="center" vertical="center" wrapText="1"/>
    </xf>
    <xf numFmtId="49" fontId="0" fillId="2" borderId="2" xfId="2" applyNumberFormat="1" applyFont="1" applyFill="1" applyBorder="1" applyAlignment="1" applyProtection="1">
      <alignment horizontal="center" vertical="center" wrapText="1"/>
    </xf>
    <xf numFmtId="0" fontId="0" fillId="0" borderId="3" xfId="2" applyFont="1" applyFill="1" applyBorder="1" applyAlignment="1" applyProtection="1">
      <alignment horizontal="center" vertical="center" wrapText="1"/>
    </xf>
    <xf numFmtId="0" fontId="10" fillId="4" borderId="3" xfId="6" applyNumberFormat="1" applyFont="1" applyFill="1" applyBorder="1" applyAlignment="1" applyProtection="1">
      <alignment horizontal="left" vertical="center" wrapText="1"/>
      <protection locked="0"/>
    </xf>
    <xf numFmtId="49" fontId="10" fillId="4" borderId="3" xfId="6" applyNumberFormat="1" applyFill="1" applyBorder="1" applyAlignment="1" applyProtection="1">
      <alignment horizontal="left" vertical="center" wrapText="1"/>
      <protection locked="0"/>
    </xf>
    <xf numFmtId="49" fontId="0" fillId="2" borderId="4" xfId="2" applyNumberFormat="1" applyFont="1" applyFill="1" applyBorder="1" applyAlignment="1" applyProtection="1">
      <alignment horizontal="center" vertical="center" wrapText="1"/>
    </xf>
    <xf numFmtId="49" fontId="0" fillId="4" borderId="6" xfId="4" applyNumberFormat="1" applyFont="1" applyFill="1" applyBorder="1" applyAlignment="1" applyProtection="1">
      <alignment horizontal="left" vertical="center" wrapText="1"/>
      <protection locked="0"/>
    </xf>
    <xf numFmtId="49" fontId="0" fillId="4" borderId="3" xfId="4" applyNumberFormat="1" applyFont="1" applyFill="1" applyBorder="1" applyAlignment="1" applyProtection="1">
      <alignment horizontal="left" vertical="center" wrapText="1"/>
      <protection locked="0"/>
    </xf>
    <xf numFmtId="0" fontId="0" fillId="4" borderId="3" xfId="6" applyNumberFormat="1" applyFont="1" applyFill="1" applyBorder="1" applyAlignment="1" applyProtection="1">
      <alignment horizontal="left" vertical="center" wrapText="1"/>
      <protection locked="0"/>
    </xf>
    <xf numFmtId="0" fontId="6" fillId="5" borderId="9" xfId="2" applyFont="1" applyFill="1" applyBorder="1" applyAlignment="1" applyProtection="1">
      <alignment vertical="center" wrapText="1"/>
    </xf>
    <xf numFmtId="49" fontId="11" fillId="5" borderId="1" xfId="7" applyFont="1" applyFill="1" applyBorder="1" applyAlignment="1" applyProtection="1">
      <alignment horizontal="left" vertical="center"/>
    </xf>
    <xf numFmtId="49" fontId="11" fillId="5" borderId="1" xfId="7" applyFont="1" applyFill="1" applyBorder="1" applyAlignment="1" applyProtection="1">
      <alignment horizontal="left" vertical="center" indent="2"/>
    </xf>
    <xf numFmtId="49" fontId="12" fillId="5" borderId="6" xfId="7" applyFont="1" applyFill="1" applyBorder="1" applyAlignment="1" applyProtection="1">
      <alignment horizontal="center" vertical="top"/>
    </xf>
    <xf numFmtId="49" fontId="0" fillId="2" borderId="3" xfId="2" applyNumberFormat="1" applyFont="1" applyFill="1" applyBorder="1" applyAlignment="1" applyProtection="1">
      <alignment horizontal="center" vertical="center" wrapText="1"/>
    </xf>
    <xf numFmtId="49" fontId="10" fillId="4" borderId="3" xfId="6" applyNumberFormat="1" applyFont="1" applyFill="1" applyBorder="1" applyAlignment="1" applyProtection="1">
      <alignment horizontal="left" vertical="center" wrapText="1"/>
      <protection locked="0"/>
    </xf>
    <xf numFmtId="4" fontId="0" fillId="4" borderId="3" xfId="6" applyNumberFormat="1" applyFont="1" applyFill="1" applyBorder="1" applyAlignment="1" applyProtection="1">
      <alignment horizontal="right" vertical="center" wrapText="1"/>
      <protection locked="0"/>
    </xf>
    <xf numFmtId="49" fontId="11" fillId="5" borderId="1" xfId="7" applyFont="1" applyFill="1" applyBorder="1" applyAlignment="1" applyProtection="1">
      <alignment horizontal="left" vertical="center" indent="3"/>
    </xf>
    <xf numFmtId="0" fontId="3" fillId="0" borderId="0" xfId="1" applyFont="1" applyBorder="1" applyAlignment="1">
      <alignment horizontal="center" vertical="center" wrapText="1"/>
    </xf>
    <xf numFmtId="0" fontId="6" fillId="0" borderId="0" xfId="2" applyFont="1" applyFill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3" applyFont="1" applyFill="1" applyBorder="1" applyAlignment="1" applyProtection="1">
      <alignment horizontal="right" vertical="center" wrapText="1" indent="1"/>
    </xf>
    <xf numFmtId="0" fontId="13" fillId="0" borderId="0" xfId="0" applyNumberFormat="1" applyFont="1" applyFill="1" applyBorder="1" applyAlignment="1" applyProtection="1">
      <alignment vertical="center"/>
    </xf>
    <xf numFmtId="0" fontId="14" fillId="0" borderId="0" xfId="4" applyNumberFormat="1" applyFont="1" applyFill="1" applyBorder="1" applyAlignment="1" applyProtection="1">
      <alignment vertical="center" wrapText="1"/>
    </xf>
    <xf numFmtId="0" fontId="0" fillId="0" borderId="0" xfId="0" applyNumberFormat="1" applyFill="1" applyBorder="1" applyAlignment="1">
      <alignment horizontal="center" vertical="center"/>
    </xf>
    <xf numFmtId="0" fontId="0" fillId="2" borderId="3" xfId="3" applyFont="1" applyFill="1" applyBorder="1" applyAlignment="1" applyProtection="1">
      <alignment horizontal="right" vertical="center" wrapText="1" indent="1"/>
    </xf>
    <xf numFmtId="0" fontId="0" fillId="0" borderId="3" xfId="0" applyNumberFormat="1" applyFill="1" applyBorder="1" applyAlignment="1" applyProtection="1">
      <alignment vertical="center"/>
    </xf>
    <xf numFmtId="0" fontId="15" fillId="0" borderId="0" xfId="8" applyFont="1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>
      <alignment vertical="center"/>
    </xf>
    <xf numFmtId="0" fontId="6" fillId="0" borderId="0" xfId="8" applyFont="1" applyFill="1" applyBorder="1" applyAlignment="1" applyProtection="1">
      <alignment vertical="center" wrapText="1"/>
    </xf>
    <xf numFmtId="0" fontId="6" fillId="0" borderId="0" xfId="8" applyFont="1" applyFill="1" applyBorder="1" applyAlignment="1" applyProtection="1">
      <alignment horizontal="right" vertical="center" wrapText="1"/>
    </xf>
    <xf numFmtId="0" fontId="16" fillId="0" borderId="0" xfId="4" applyNumberFormat="1" applyFont="1" applyFill="1" applyBorder="1" applyAlignment="1" applyProtection="1">
      <alignment vertical="center" wrapText="1"/>
    </xf>
    <xf numFmtId="0" fontId="6" fillId="2" borderId="8" xfId="2" applyFont="1" applyFill="1" applyBorder="1" applyAlignment="1" applyProtection="1">
      <alignment vertical="center" wrapText="1"/>
    </xf>
    <xf numFmtId="0" fontId="6" fillId="2" borderId="7" xfId="2" applyFont="1" applyFill="1" applyBorder="1" applyAlignment="1" applyProtection="1">
      <alignment vertical="center" wrapText="1"/>
    </xf>
    <xf numFmtId="0" fontId="0" fillId="6" borderId="3" xfId="10" applyFont="1" applyFill="1" applyBorder="1" applyAlignment="1" applyProtection="1">
      <alignment horizontal="center" vertical="center" wrapText="1"/>
    </xf>
    <xf numFmtId="0" fontId="0" fillId="6" borderId="3" xfId="8" applyFont="1" applyFill="1" applyBorder="1" applyAlignment="1" applyProtection="1">
      <alignment horizontal="center" vertical="center" wrapText="1"/>
    </xf>
    <xf numFmtId="49" fontId="16" fillId="2" borderId="0" xfId="5" applyNumberFormat="1" applyFont="1" applyFill="1" applyBorder="1" applyAlignment="1" applyProtection="1">
      <alignment horizontal="center" vertical="center" wrapText="1"/>
    </xf>
    <xf numFmtId="0" fontId="8" fillId="2" borderId="0" xfId="5" applyNumberFormat="1" applyFont="1" applyFill="1" applyBorder="1" applyAlignment="1" applyProtection="1">
      <alignment horizontal="center" vertical="center" wrapText="1"/>
    </xf>
    <xf numFmtId="0" fontId="16" fillId="2" borderId="0" xfId="5" applyNumberFormat="1" applyFont="1" applyFill="1" applyBorder="1" applyAlignment="1" applyProtection="1">
      <alignment horizontal="center" vertical="center" wrapText="1"/>
    </xf>
    <xf numFmtId="0" fontId="6" fillId="2" borderId="3" xfId="2" applyNumberFormat="1" applyFont="1" applyFill="1" applyBorder="1" applyAlignment="1" applyProtection="1">
      <alignment horizontal="left" vertical="center" wrapText="1"/>
    </xf>
    <xf numFmtId="0" fontId="6" fillId="0" borderId="3" xfId="8" applyFont="1" applyFill="1" applyBorder="1" applyAlignment="1" applyProtection="1">
      <alignment vertical="center" wrapText="1"/>
    </xf>
    <xf numFmtId="0" fontId="6" fillId="0" borderId="3" xfId="4" applyNumberFormat="1" applyFont="1" applyFill="1" applyBorder="1" applyAlignment="1" applyProtection="1">
      <alignment vertical="center" wrapText="1"/>
    </xf>
    <xf numFmtId="0" fontId="6" fillId="2" borderId="3" xfId="2" applyNumberFormat="1" applyFont="1" applyFill="1" applyBorder="1" applyAlignment="1" applyProtection="1">
      <alignment horizontal="left" vertical="center" wrapText="1" indent="1"/>
    </xf>
    <xf numFmtId="0" fontId="6" fillId="2" borderId="3" xfId="2" applyNumberFormat="1" applyFont="1" applyFill="1" applyBorder="1" applyAlignment="1" applyProtection="1">
      <alignment horizontal="left" vertical="center" wrapText="1" indent="2"/>
    </xf>
    <xf numFmtId="0" fontId="6" fillId="2" borderId="3" xfId="2" applyNumberFormat="1" applyFont="1" applyFill="1" applyBorder="1" applyAlignment="1" applyProtection="1">
      <alignment horizontal="left" vertical="center" wrapText="1" indent="3"/>
    </xf>
    <xf numFmtId="0" fontId="6" fillId="2" borderId="3" xfId="2" applyNumberFormat="1" applyFont="1" applyFill="1" applyBorder="1" applyAlignment="1" applyProtection="1">
      <alignment horizontal="left" vertical="center" wrapText="1" indent="4"/>
    </xf>
    <xf numFmtId="0" fontId="6" fillId="0" borderId="3" xfId="2" applyNumberFormat="1" applyFont="1" applyFill="1" applyBorder="1" applyAlignment="1" applyProtection="1">
      <alignment vertical="center" wrapText="1"/>
    </xf>
    <xf numFmtId="0" fontId="6" fillId="0" borderId="3" xfId="2" applyNumberFormat="1" applyFont="1" applyFill="1" applyBorder="1" applyAlignment="1" applyProtection="1">
      <alignment horizontal="left" vertical="center" wrapText="1"/>
    </xf>
    <xf numFmtId="0" fontId="6" fillId="2" borderId="3" xfId="2" applyFont="1" applyFill="1" applyBorder="1" applyAlignment="1" applyProtection="1">
      <alignment horizontal="left" vertical="center" wrapText="1"/>
    </xf>
    <xf numFmtId="0" fontId="6" fillId="2" borderId="3" xfId="2" applyNumberFormat="1" applyFont="1" applyFill="1" applyBorder="1" applyAlignment="1" applyProtection="1">
      <alignment horizontal="left" vertical="center" wrapText="1" indent="5"/>
    </xf>
    <xf numFmtId="0" fontId="6" fillId="4" borderId="3" xfId="2" applyNumberFormat="1" applyFont="1" applyFill="1" applyBorder="1" applyAlignment="1" applyProtection="1">
      <alignment horizontal="left" vertical="center" wrapText="1" indent="6"/>
      <protection locked="0"/>
    </xf>
    <xf numFmtId="49" fontId="6" fillId="0" borderId="3" xfId="4" applyNumberFormat="1" applyFont="1" applyFill="1" applyBorder="1" applyAlignment="1" applyProtection="1">
      <alignment vertical="center" wrapText="1"/>
    </xf>
    <xf numFmtId="4" fontId="6" fillId="4" borderId="3" xfId="6" applyNumberFormat="1" applyFont="1" applyFill="1" applyBorder="1" applyAlignment="1" applyProtection="1">
      <alignment horizontal="right" vertical="center" wrapText="1"/>
      <protection locked="0"/>
    </xf>
    <xf numFmtId="4" fontId="6" fillId="0" borderId="3" xfId="6" applyNumberFormat="1" applyFont="1" applyFill="1" applyBorder="1" applyAlignment="1" applyProtection="1">
      <alignment horizontal="right" vertical="center" wrapText="1"/>
    </xf>
    <xf numFmtId="164" fontId="6" fillId="0" borderId="3" xfId="6" applyNumberFormat="1" applyFont="1" applyFill="1" applyBorder="1" applyAlignment="1" applyProtection="1">
      <alignment horizontal="right" vertical="center" wrapText="1"/>
    </xf>
    <xf numFmtId="0" fontId="6" fillId="2" borderId="3" xfId="2" applyFont="1" applyFill="1" applyBorder="1" applyAlignment="1" applyProtection="1">
      <alignment vertical="center" wrapText="1"/>
    </xf>
    <xf numFmtId="49" fontId="6" fillId="0" borderId="3" xfId="2" applyNumberFormat="1" applyFont="1" applyFill="1" applyBorder="1" applyAlignment="1" applyProtection="1">
      <alignment horizontal="left" vertical="center" wrapText="1"/>
    </xf>
    <xf numFmtId="0" fontId="6" fillId="0" borderId="3" xfId="2" applyNumberFormat="1" applyFont="1" applyFill="1" applyBorder="1" applyAlignment="1" applyProtection="1">
      <alignment horizontal="left" vertical="center" wrapText="1" indent="6"/>
    </xf>
    <xf numFmtId="4" fontId="16" fillId="0" borderId="3" xfId="6" applyNumberFormat="1" applyFont="1" applyFill="1" applyBorder="1" applyAlignment="1" applyProtection="1">
      <alignment horizontal="center" vertical="center" wrapText="1"/>
    </xf>
    <xf numFmtId="0" fontId="18" fillId="5" borderId="2" xfId="0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 applyProtection="1">
      <alignment horizontal="left" vertical="center" indent="5"/>
    </xf>
    <xf numFmtId="0" fontId="11" fillId="5" borderId="1" xfId="0" applyFont="1" applyFill="1" applyBorder="1" applyAlignment="1" applyProtection="1">
      <alignment horizontal="left" vertical="center" indent="4"/>
    </xf>
    <xf numFmtId="0" fontId="18" fillId="5" borderId="1" xfId="0" applyFont="1" applyFill="1" applyBorder="1" applyAlignment="1" applyProtection="1">
      <alignment horizontal="left" vertical="center"/>
    </xf>
    <xf numFmtId="49" fontId="0" fillId="5" borderId="1" xfId="4" applyNumberFormat="1" applyFont="1" applyFill="1" applyBorder="1" applyAlignment="1" applyProtection="1">
      <alignment horizontal="center" vertical="center" wrapText="1"/>
    </xf>
    <xf numFmtId="49" fontId="6" fillId="5" borderId="1" xfId="4" applyNumberFormat="1" applyFont="1" applyFill="1" applyBorder="1" applyAlignment="1" applyProtection="1">
      <alignment horizontal="center" vertical="center" wrapText="1"/>
    </xf>
    <xf numFmtId="49" fontId="9" fillId="5" borderId="1" xfId="4" applyNumberFormat="1" applyFont="1" applyFill="1" applyBorder="1" applyAlignment="1" applyProtection="1">
      <alignment horizontal="center" vertical="center" wrapText="1"/>
    </xf>
    <xf numFmtId="49" fontId="6" fillId="5" borderId="6" xfId="4" applyNumberFormat="1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indent="3"/>
    </xf>
    <xf numFmtId="0" fontId="0" fillId="0" borderId="3" xfId="2" applyFont="1" applyFill="1" applyBorder="1" applyAlignment="1" applyProtection="1">
      <alignment horizontal="left" vertical="center" wrapText="1"/>
    </xf>
    <xf numFmtId="49" fontId="0" fillId="2" borderId="4" xfId="2" applyNumberFormat="1" applyFont="1" applyFill="1" applyBorder="1" applyAlignment="1" applyProtection="1">
      <alignment horizontal="center" vertical="center" wrapText="1"/>
    </xf>
    <xf numFmtId="49" fontId="0" fillId="2" borderId="7" xfId="2" applyNumberFormat="1" applyFont="1" applyFill="1" applyBorder="1" applyAlignment="1" applyProtection="1">
      <alignment horizontal="center" vertical="center" wrapText="1"/>
    </xf>
    <xf numFmtId="0" fontId="0" fillId="3" borderId="3" xfId="6" applyNumberFormat="1" applyFont="1" applyFill="1" applyBorder="1" applyAlignment="1" applyProtection="1">
      <alignment horizontal="left" vertical="center" wrapText="1" indent="1"/>
    </xf>
    <xf numFmtId="0" fontId="0" fillId="3" borderId="3" xfId="2" applyFont="1" applyFill="1" applyBorder="1" applyAlignment="1" applyProtection="1">
      <alignment horizontal="left" vertical="center" wrapText="1" indent="1"/>
    </xf>
    <xf numFmtId="0" fontId="0" fillId="0" borderId="2" xfId="2" applyFont="1" applyFill="1" applyBorder="1" applyAlignment="1" applyProtection="1">
      <alignment horizontal="center" vertical="center" wrapText="1"/>
    </xf>
    <xf numFmtId="0" fontId="0" fillId="0" borderId="6" xfId="2" applyFont="1" applyFill="1" applyBorder="1" applyAlignment="1" applyProtection="1">
      <alignment horizontal="center" vertical="center" wrapText="1"/>
    </xf>
    <xf numFmtId="49" fontId="0" fillId="2" borderId="3" xfId="2" applyNumberFormat="1" applyFont="1" applyFill="1" applyBorder="1" applyAlignment="1" applyProtection="1">
      <alignment horizontal="center" vertical="center" wrapText="1"/>
    </xf>
    <xf numFmtId="0" fontId="0" fillId="0" borderId="2" xfId="5" applyFont="1" applyFill="1" applyBorder="1" applyAlignment="1" applyProtection="1">
      <alignment horizontal="center" vertical="center" wrapText="1"/>
    </xf>
    <xf numFmtId="0" fontId="0" fillId="0" borderId="6" xfId="5" applyFont="1" applyFill="1" applyBorder="1" applyAlignment="1" applyProtection="1">
      <alignment horizontal="center" vertical="center" wrapText="1"/>
    </xf>
    <xf numFmtId="49" fontId="8" fillId="2" borderId="1" xfId="5" applyNumberFormat="1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left" vertical="center" wrapText="1"/>
    </xf>
    <xf numFmtId="0" fontId="0" fillId="0" borderId="8" xfId="2" applyFont="1" applyFill="1" applyBorder="1" applyAlignment="1" applyProtection="1">
      <alignment horizontal="left" vertical="center" wrapText="1"/>
    </xf>
    <xf numFmtId="0" fontId="9" fillId="0" borderId="8" xfId="2" applyFont="1" applyFill="1" applyBorder="1" applyAlignment="1" applyProtection="1">
      <alignment horizontal="left" vertical="center" wrapText="1"/>
    </xf>
    <xf numFmtId="0" fontId="9" fillId="0" borderId="7" xfId="2" applyFont="1" applyFill="1" applyBorder="1" applyAlignment="1" applyProtection="1">
      <alignment horizontal="left" vertical="center" wrapText="1"/>
    </xf>
    <xf numFmtId="0" fontId="3" fillId="0" borderId="1" xfId="1" applyFont="1" applyBorder="1" applyAlignment="1">
      <alignment horizontal="left" vertical="center" wrapText="1" indent="1"/>
    </xf>
    <xf numFmtId="0" fontId="6" fillId="3" borderId="3" xfId="4" applyNumberFormat="1" applyFont="1" applyFill="1" applyBorder="1" applyAlignment="1" applyProtection="1">
      <alignment horizontal="left" vertical="center" wrapText="1" indent="1"/>
    </xf>
    <xf numFmtId="0" fontId="6" fillId="2" borderId="3" xfId="2" applyFont="1" applyFill="1" applyBorder="1" applyAlignment="1" applyProtection="1">
      <alignment horizontal="center" vertical="center" wrapText="1"/>
    </xf>
    <xf numFmtId="0" fontId="6" fillId="2" borderId="4" xfId="2" applyFont="1" applyFill="1" applyBorder="1" applyAlignment="1" applyProtection="1">
      <alignment horizontal="center" vertical="center" wrapText="1"/>
    </xf>
    <xf numFmtId="0" fontId="6" fillId="2" borderId="7" xfId="2" applyFont="1" applyFill="1" applyBorder="1" applyAlignment="1" applyProtection="1">
      <alignment horizontal="center" vertical="center" wrapText="1"/>
    </xf>
    <xf numFmtId="0" fontId="0" fillId="0" borderId="4" xfId="5" applyFont="1" applyFill="1" applyBorder="1" applyAlignment="1" applyProtection="1">
      <alignment horizontal="center" vertical="center" wrapText="1"/>
    </xf>
    <xf numFmtId="0" fontId="0" fillId="0" borderId="7" xfId="5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 wrapText="1"/>
    </xf>
    <xf numFmtId="0" fontId="6" fillId="4" borderId="3" xfId="2" applyNumberFormat="1" applyFont="1" applyFill="1" applyBorder="1" applyAlignment="1" applyProtection="1">
      <alignment horizontal="left" vertical="center" wrapText="1"/>
      <protection locked="0"/>
    </xf>
    <xf numFmtId="49" fontId="0" fillId="4" borderId="3" xfId="4" applyNumberFormat="1" applyFont="1" applyFill="1" applyBorder="1" applyAlignment="1" applyProtection="1">
      <alignment horizontal="center" vertical="center" wrapText="1"/>
      <protection locked="0"/>
    </xf>
    <xf numFmtId="49" fontId="9" fillId="4" borderId="3" xfId="4" applyNumberFormat="1" applyFont="1" applyFill="1" applyBorder="1" applyAlignment="1" applyProtection="1">
      <alignment horizontal="center" vertical="center" wrapText="1"/>
      <protection locked="0"/>
    </xf>
    <xf numFmtId="49" fontId="6" fillId="7" borderId="3" xfId="4" applyNumberFormat="1" applyFont="1" applyFill="1" applyBorder="1" applyAlignment="1" applyProtection="1">
      <alignment horizontal="center" vertical="center" wrapText="1"/>
    </xf>
    <xf numFmtId="0" fontId="0" fillId="6" borderId="2" xfId="8" applyFont="1" applyFill="1" applyBorder="1" applyAlignment="1" applyProtection="1">
      <alignment horizontal="center" vertical="center" wrapText="1"/>
    </xf>
    <xf numFmtId="0" fontId="0" fillId="6" borderId="6" xfId="8" applyFont="1" applyFill="1" applyBorder="1" applyAlignment="1" applyProtection="1">
      <alignment horizontal="center" vertical="center" wrapText="1"/>
    </xf>
    <xf numFmtId="0" fontId="8" fillId="2" borderId="11" xfId="5" applyNumberFormat="1" applyFont="1" applyFill="1" applyBorder="1" applyAlignment="1" applyProtection="1">
      <alignment horizontal="center" vertical="center" wrapText="1"/>
    </xf>
    <xf numFmtId="0" fontId="6" fillId="3" borderId="3" xfId="4" applyNumberFormat="1" applyFont="1" applyFill="1" applyBorder="1" applyAlignment="1" applyProtection="1">
      <alignment horizontal="left" vertical="center" wrapText="1"/>
    </xf>
    <xf numFmtId="0" fontId="17" fillId="0" borderId="10" xfId="8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0" fillId="2" borderId="2" xfId="9" applyNumberFormat="1" applyFont="1" applyFill="1" applyBorder="1" applyAlignment="1" applyProtection="1">
      <alignment horizontal="center" vertical="center" wrapText="1"/>
    </xf>
    <xf numFmtId="0" fontId="0" fillId="2" borderId="1" xfId="9" applyNumberFormat="1" applyFont="1" applyFill="1" applyBorder="1" applyAlignment="1" applyProtection="1">
      <alignment horizontal="center" vertical="center" wrapText="1"/>
    </xf>
    <xf numFmtId="0" fontId="0" fillId="2" borderId="6" xfId="9" applyNumberFormat="1" applyFont="1" applyFill="1" applyBorder="1" applyAlignment="1" applyProtection="1">
      <alignment horizontal="center" vertical="center" wrapText="1"/>
    </xf>
    <xf numFmtId="0" fontId="6" fillId="2" borderId="8" xfId="2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textRotation="90" wrapText="1"/>
    </xf>
    <xf numFmtId="0" fontId="11" fillId="5" borderId="8" xfId="0" applyFont="1" applyFill="1" applyBorder="1" applyAlignment="1" applyProtection="1">
      <alignment horizontal="center" vertical="center" textRotation="90" wrapText="1"/>
    </xf>
    <xf numFmtId="0" fontId="11" fillId="5" borderId="7" xfId="0" applyFont="1" applyFill="1" applyBorder="1" applyAlignment="1" applyProtection="1">
      <alignment horizontal="center" vertical="center" textRotation="90" wrapText="1"/>
    </xf>
    <xf numFmtId="0" fontId="6" fillId="6" borderId="4" xfId="10" applyFont="1" applyFill="1" applyBorder="1" applyAlignment="1" applyProtection="1">
      <alignment horizontal="center" vertical="center" wrapText="1"/>
    </xf>
    <xf numFmtId="0" fontId="6" fillId="6" borderId="7" xfId="10" applyFont="1" applyFill="1" applyBorder="1" applyAlignment="1" applyProtection="1">
      <alignment horizontal="center" vertical="center" wrapText="1"/>
    </xf>
    <xf numFmtId="0" fontId="6" fillId="6" borderId="2" xfId="10" applyFont="1" applyFill="1" applyBorder="1" applyAlignment="1" applyProtection="1">
      <alignment horizontal="center" vertical="center" wrapText="1"/>
    </xf>
    <xf numFmtId="0" fontId="6" fillId="6" borderId="6" xfId="10" applyFont="1" applyFill="1" applyBorder="1" applyAlignment="1" applyProtection="1">
      <alignment horizontal="center" vertical="center" wrapText="1"/>
    </xf>
    <xf numFmtId="0" fontId="6" fillId="6" borderId="1" xfId="8" applyFont="1" applyFill="1" applyBorder="1" applyAlignment="1" applyProtection="1">
      <alignment horizontal="center" vertical="center" wrapText="1"/>
    </xf>
    <xf numFmtId="0" fontId="6" fillId="6" borderId="6" xfId="8" applyFont="1" applyFill="1" applyBorder="1" applyAlignment="1" applyProtection="1">
      <alignment horizontal="center" vertical="center" wrapText="1"/>
    </xf>
    <xf numFmtId="0" fontId="14" fillId="0" borderId="0" xfId="4" applyNumberFormat="1" applyFont="1" applyFill="1" applyBorder="1" applyAlignment="1" applyProtection="1">
      <alignment horizontal="left" vertical="center" wrapText="1" indent="1"/>
    </xf>
    <xf numFmtId="0" fontId="6" fillId="0" borderId="0" xfId="8" applyFont="1" applyFill="1" applyBorder="1" applyAlignment="1" applyProtection="1">
      <alignment horizontal="right" vertical="center" wrapText="1"/>
    </xf>
    <xf numFmtId="0" fontId="6" fillId="0" borderId="0" xfId="4" applyNumberFormat="1" applyFont="1" applyFill="1" applyBorder="1" applyAlignment="1" applyProtection="1">
      <alignment horizontal="center" vertical="center" wrapText="1"/>
    </xf>
  </cellXfs>
  <cellStyles count="11">
    <cellStyle name="Гиперссылка" xfId="6" builtinId="8"/>
    <cellStyle name="ЗаголовокСтолбца" xfId="5"/>
    <cellStyle name="Обычный" xfId="0" builtinId="0"/>
    <cellStyle name="Обычный 10" xfId="7"/>
    <cellStyle name="Обычный 14 6" xfId="9"/>
    <cellStyle name="Обычный_BALANCE.WARM.2007YEAR(FACT)" xfId="10"/>
    <cellStyle name="Обычный_JKH.OPEN.INFO.HVS(v3.5)_цены161210" xfId="8"/>
    <cellStyle name="Обычный_SIMPLE_1_massive2" xfId="3"/>
    <cellStyle name="Обычный_ЖКУ_проект3" xfId="4"/>
    <cellStyle name="Обычный_Мониторинг инвестиций" xfId="2"/>
    <cellStyle name="Обычный_Шаблон по источникам для Модуля Реестр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26</xdr:row>
      <xdr:rowOff>0</xdr:rowOff>
    </xdr:from>
    <xdr:ext cx="190500" cy="190500"/>
    <xdr:grpSp>
      <xdr:nvGrpSpPr>
        <xdr:cNvPr id="2" name="shCalendar" hidden="1"/>
        <xdr:cNvGrpSpPr>
          <a:grpSpLocks/>
        </xdr:cNvGrpSpPr>
      </xdr:nvGrpSpPr>
      <xdr:grpSpPr bwMode="auto">
        <a:xfrm>
          <a:off x="10039350" y="68675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19</xdr:row>
      <xdr:rowOff>0</xdr:rowOff>
    </xdr:from>
    <xdr:to>
      <xdr:col>10</xdr:col>
      <xdr:colOff>228600</xdr:colOff>
      <xdr:row>23</xdr:row>
      <xdr:rowOff>95250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8486775" y="5124450"/>
          <a:ext cx="190500" cy="571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3\&#1069;&#1085;&#1077;&#1088;&#1075;&#1086;&#1058;&#1088;&#1072;&#1085;&#1079;&#1080;&#1090;\FAS.JKH.OPEN.INFO.REQUEST.WARM\FAS.JKH.OPEN.INFO.REQUEST.WARM(v1.0.2)_&#1087;&#1077;&#1088;&#1077;&#1076;&#1072;&#1095;&#1072;%20&#1090;&#1101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frmDateChoose.CalendarShow"/>
    </definedNames>
    <sheetDataSet>
      <sheetData sheetId="0"/>
      <sheetData sheetId="1"/>
      <sheetData sheetId="2"/>
      <sheetData sheetId="3">
        <row r="19">
          <cell r="F19" t="str">
            <v>26.04.2023</v>
          </cell>
        </row>
        <row r="20">
          <cell r="F20" t="str">
            <v>3/1-3589-12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K2" t="str">
            <v>метод экономически обоснованных расходов (затрат)</v>
          </cell>
          <cell r="O2" t="str">
            <v>вода</v>
          </cell>
          <cell r="R2" t="str">
            <v>организации-перепродавцы</v>
          </cell>
        </row>
        <row r="3">
          <cell r="K3" t="str">
            <v>метод индексации установленных тарифов</v>
          </cell>
          <cell r="O3" t="str">
            <v>пар</v>
          </cell>
          <cell r="R3" t="str">
            <v>бюджетные организации</v>
          </cell>
        </row>
        <row r="4">
          <cell r="K4" t="str">
            <v>метод обеспечения доходности инвестированного капитала</v>
          </cell>
          <cell r="O4" t="str">
            <v>отборный пар, 1.2-2.5 кг/см2</v>
          </cell>
          <cell r="R4" t="str">
            <v>население и приравненные категории</v>
          </cell>
        </row>
        <row r="5">
          <cell r="K5" t="str">
            <v>метод сравнения аналогов</v>
          </cell>
          <cell r="O5" t="str">
            <v>отборный пар, 2.5-7 кг/см2</v>
          </cell>
          <cell r="R5" t="str">
            <v>прочие</v>
          </cell>
        </row>
        <row r="6">
          <cell r="O6" t="str">
            <v>отборный пар, 7-13 кг/см2</v>
          </cell>
          <cell r="R6" t="str">
            <v>без дифференциации</v>
          </cell>
        </row>
        <row r="7">
          <cell r="O7" t="str">
            <v>отборный пар, &gt; 13 кг/см2</v>
          </cell>
        </row>
        <row r="8">
          <cell r="O8" t="str">
            <v>острый и редуцированный пар</v>
          </cell>
        </row>
        <row r="9">
          <cell r="O9" t="str">
            <v>горячая вода в системе централизованного теплоснабжения на отопление</v>
          </cell>
        </row>
        <row r="10">
          <cell r="O10" t="str">
            <v>горячая вода в системе централизованного теплоснабжения на горячее водоснабжение</v>
          </cell>
        </row>
        <row r="11">
          <cell r="O11" t="str">
            <v>прочее</v>
          </cell>
        </row>
        <row r="12">
          <cell r="O12" t="str">
            <v>без дифференциации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K16" sqref="K16"/>
    </sheetView>
  </sheetViews>
  <sheetFormatPr defaultRowHeight="15" x14ac:dyDescent="0.25"/>
  <cols>
    <col min="2" max="2" width="51.140625" customWidth="1"/>
    <col min="3" max="3" width="50.7109375" customWidth="1"/>
    <col min="5" max="5" width="15.28515625" customWidth="1"/>
    <col min="6" max="6" width="14.5703125" customWidth="1"/>
    <col min="7" max="7" width="38.42578125" customWidth="1"/>
    <col min="8" max="8" width="36.28515625" customWidth="1"/>
  </cols>
  <sheetData>
    <row r="1" spans="1:8" ht="42.7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</row>
    <row r="2" spans="1:8" x14ac:dyDescent="0.25">
      <c r="A2" s="1"/>
      <c r="B2" s="2"/>
      <c r="C2" s="2"/>
      <c r="D2" s="2"/>
      <c r="E2" s="2"/>
      <c r="F2" s="2"/>
      <c r="G2" s="2"/>
      <c r="H2" s="3"/>
    </row>
    <row r="3" spans="1:8" x14ac:dyDescent="0.25">
      <c r="A3" s="1"/>
      <c r="B3" s="4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C3" s="89" t="str">
        <f>IF(datePr_ch="",IF(datePr="","",datePr),datePr_ch)</f>
        <v>26.04.2023</v>
      </c>
      <c r="D3" s="89"/>
      <c r="E3" s="89"/>
      <c r="F3" s="89"/>
      <c r="G3" s="89"/>
      <c r="H3" s="89"/>
    </row>
    <row r="4" spans="1:8" x14ac:dyDescent="0.25">
      <c r="A4" s="1"/>
      <c r="B4" s="4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C4" s="89" t="str">
        <f>IF(numberPr_ch="",IF(numberPr="","",numberPr),numberPr_ch)</f>
        <v>3/1-3589-12</v>
      </c>
      <c r="D4" s="89"/>
      <c r="E4" s="89"/>
      <c r="F4" s="89"/>
      <c r="G4" s="89"/>
      <c r="H4" s="89"/>
    </row>
    <row r="5" spans="1:8" x14ac:dyDescent="0.25">
      <c r="A5" s="1"/>
      <c r="B5" s="2"/>
      <c r="C5" s="2"/>
      <c r="D5" s="2"/>
      <c r="E5" s="2"/>
      <c r="F5" s="2"/>
      <c r="G5" s="2"/>
      <c r="H5" s="3"/>
    </row>
    <row r="6" spans="1:8" x14ac:dyDescent="0.25">
      <c r="A6" s="90" t="s">
        <v>1</v>
      </c>
      <c r="B6" s="90"/>
      <c r="C6" s="90"/>
      <c r="D6" s="90"/>
      <c r="E6" s="90"/>
      <c r="F6" s="90"/>
      <c r="G6" s="90"/>
      <c r="H6" s="90"/>
    </row>
    <row r="7" spans="1:8" x14ac:dyDescent="0.25">
      <c r="A7" s="91" t="s">
        <v>2</v>
      </c>
      <c r="B7" s="93" t="s">
        <v>3</v>
      </c>
      <c r="C7" s="93" t="s">
        <v>4</v>
      </c>
      <c r="D7" s="95" t="s">
        <v>5</v>
      </c>
      <c r="E7" s="96"/>
      <c r="F7" s="97"/>
      <c r="G7" s="93" t="s">
        <v>6</v>
      </c>
      <c r="H7" s="93" t="s">
        <v>7</v>
      </c>
    </row>
    <row r="8" spans="1:8" x14ac:dyDescent="0.25">
      <c r="A8" s="92"/>
      <c r="B8" s="94"/>
      <c r="C8" s="94"/>
      <c r="D8" s="81" t="s">
        <v>8</v>
      </c>
      <c r="E8" s="82"/>
      <c r="F8" s="5" t="s">
        <v>9</v>
      </c>
      <c r="G8" s="94"/>
      <c r="H8" s="94"/>
    </row>
    <row r="9" spans="1:8" x14ac:dyDescent="0.25">
      <c r="A9" s="6" t="s">
        <v>10</v>
      </c>
      <c r="B9" s="6" t="s">
        <v>11</v>
      </c>
      <c r="C9" s="6" t="s">
        <v>12</v>
      </c>
      <c r="D9" s="83" t="s">
        <v>13</v>
      </c>
      <c r="E9" s="83"/>
      <c r="F9" s="6" t="s">
        <v>14</v>
      </c>
      <c r="G9" s="6" t="s">
        <v>15</v>
      </c>
      <c r="H9" s="6" t="s">
        <v>16</v>
      </c>
    </row>
    <row r="10" spans="1:8" x14ac:dyDescent="0.25">
      <c r="A10" s="7">
        <v>1</v>
      </c>
      <c r="B10" s="73" t="s">
        <v>17</v>
      </c>
      <c r="C10" s="84"/>
      <c r="D10" s="84"/>
      <c r="E10" s="84"/>
      <c r="F10" s="84"/>
      <c r="G10" s="84"/>
      <c r="H10" s="84"/>
    </row>
    <row r="11" spans="1:8" ht="56.25" x14ac:dyDescent="0.25">
      <c r="A11" s="7" t="s">
        <v>18</v>
      </c>
      <c r="B11" s="8" t="s">
        <v>19</v>
      </c>
      <c r="C11" s="8" t="s">
        <v>19</v>
      </c>
      <c r="D11" s="78" t="s">
        <v>19</v>
      </c>
      <c r="E11" s="79"/>
      <c r="F11" s="8" t="s">
        <v>19</v>
      </c>
      <c r="G11" s="9" t="s">
        <v>20</v>
      </c>
      <c r="H11" s="10" t="s">
        <v>21</v>
      </c>
    </row>
    <row r="12" spans="1:8" x14ac:dyDescent="0.25">
      <c r="A12" s="11">
        <v>2</v>
      </c>
      <c r="B12" s="85" t="s">
        <v>22</v>
      </c>
      <c r="C12" s="86"/>
      <c r="D12" s="86"/>
      <c r="E12" s="87"/>
      <c r="F12" s="87"/>
      <c r="G12" s="87" t="s">
        <v>19</v>
      </c>
      <c r="H12" s="87"/>
    </row>
    <row r="13" spans="1:8" ht="30" x14ac:dyDescent="0.25">
      <c r="A13" s="80" t="s">
        <v>23</v>
      </c>
      <c r="B13" s="76" t="s">
        <v>63</v>
      </c>
      <c r="C13" s="77" t="s">
        <v>58</v>
      </c>
      <c r="D13" s="8"/>
      <c r="E13" s="12" t="s">
        <v>24</v>
      </c>
      <c r="F13" s="13" t="s">
        <v>25</v>
      </c>
      <c r="G13" s="14" t="s">
        <v>26</v>
      </c>
      <c r="H13" s="8" t="s">
        <v>19</v>
      </c>
    </row>
    <row r="14" spans="1:8" x14ac:dyDescent="0.25">
      <c r="A14" s="80"/>
      <c r="B14" s="76"/>
      <c r="C14" s="77"/>
      <c r="D14" s="15"/>
      <c r="E14" s="16" t="s">
        <v>27</v>
      </c>
      <c r="F14" s="17"/>
      <c r="G14" s="17"/>
      <c r="H14" s="18"/>
    </row>
    <row r="15" spans="1:8" x14ac:dyDescent="0.25">
      <c r="A15" s="19" t="s">
        <v>12</v>
      </c>
      <c r="B15" s="73" t="s">
        <v>28</v>
      </c>
      <c r="C15" s="73"/>
      <c r="D15" s="73"/>
      <c r="E15" s="73"/>
      <c r="F15" s="73"/>
      <c r="G15" s="73"/>
      <c r="H15" s="73"/>
    </row>
    <row r="16" spans="1:8" ht="33.75" x14ac:dyDescent="0.25">
      <c r="A16" s="7" t="s">
        <v>29</v>
      </c>
      <c r="B16" s="8" t="s">
        <v>19</v>
      </c>
      <c r="C16" s="8" t="s">
        <v>19</v>
      </c>
      <c r="D16" s="78" t="s">
        <v>19</v>
      </c>
      <c r="E16" s="79"/>
      <c r="F16" s="8" t="s">
        <v>19</v>
      </c>
      <c r="G16" s="8" t="s">
        <v>19</v>
      </c>
      <c r="H16" s="20" t="s">
        <v>30</v>
      </c>
    </row>
    <row r="17" spans="1:8" x14ac:dyDescent="0.25">
      <c r="A17" s="19" t="s">
        <v>13</v>
      </c>
      <c r="B17" s="73" t="s">
        <v>31</v>
      </c>
      <c r="C17" s="73"/>
      <c r="D17" s="73"/>
      <c r="E17" s="73"/>
      <c r="F17" s="73"/>
      <c r="G17" s="73"/>
      <c r="H17" s="73"/>
    </row>
    <row r="18" spans="1:8" x14ac:dyDescent="0.25">
      <c r="A18" s="80" t="s">
        <v>32</v>
      </c>
      <c r="B18" s="76" t="s">
        <v>63</v>
      </c>
      <c r="C18" s="77" t="s">
        <v>58</v>
      </c>
      <c r="D18" s="8"/>
      <c r="E18" s="13" t="s">
        <v>24</v>
      </c>
      <c r="F18" s="13" t="s">
        <v>25</v>
      </c>
      <c r="G18" s="21">
        <v>1209379</v>
      </c>
      <c r="H18" s="8" t="s">
        <v>19</v>
      </c>
    </row>
    <row r="19" spans="1:8" ht="31.5" customHeight="1" x14ac:dyDescent="0.25">
      <c r="A19" s="80"/>
      <c r="B19" s="76"/>
      <c r="C19" s="77"/>
      <c r="D19" s="15"/>
      <c r="E19" s="16" t="s">
        <v>27</v>
      </c>
      <c r="F19" s="22"/>
      <c r="G19" s="22"/>
      <c r="H19" s="18"/>
    </row>
    <row r="20" spans="1:8" x14ac:dyDescent="0.25">
      <c r="A20" s="19" t="s">
        <v>14</v>
      </c>
      <c r="B20" s="73" t="s">
        <v>33</v>
      </c>
      <c r="C20" s="73"/>
      <c r="D20" s="73"/>
      <c r="E20" s="73"/>
      <c r="F20" s="73"/>
      <c r="G20" s="73"/>
      <c r="H20" s="73"/>
    </row>
    <row r="21" spans="1:8" x14ac:dyDescent="0.25">
      <c r="A21" s="74" t="s">
        <v>34</v>
      </c>
      <c r="B21" s="76" t="s">
        <v>63</v>
      </c>
      <c r="C21" s="77" t="s">
        <v>58</v>
      </c>
      <c r="D21" s="8"/>
      <c r="E21" s="12" t="s">
        <v>24</v>
      </c>
      <c r="F21" s="13" t="s">
        <v>25</v>
      </c>
      <c r="G21" s="21">
        <v>2312</v>
      </c>
      <c r="H21" s="8" t="s">
        <v>19</v>
      </c>
    </row>
    <row r="22" spans="1:8" ht="32.25" customHeight="1" x14ac:dyDescent="0.25">
      <c r="A22" s="75"/>
      <c r="B22" s="76"/>
      <c r="C22" s="77"/>
      <c r="D22" s="15"/>
      <c r="E22" s="16" t="s">
        <v>27</v>
      </c>
      <c r="F22" s="22"/>
      <c r="G22" s="22"/>
      <c r="H22" s="18"/>
    </row>
    <row r="23" spans="1:8" x14ac:dyDescent="0.25">
      <c r="A23" s="19" t="s">
        <v>15</v>
      </c>
      <c r="B23" s="73" t="s">
        <v>35</v>
      </c>
      <c r="C23" s="73"/>
      <c r="D23" s="73"/>
      <c r="E23" s="73"/>
      <c r="F23" s="73"/>
      <c r="G23" s="73"/>
      <c r="H23" s="73"/>
    </row>
    <row r="24" spans="1:8" x14ac:dyDescent="0.25">
      <c r="A24" s="74" t="s">
        <v>36</v>
      </c>
      <c r="B24" s="76" t="s">
        <v>63</v>
      </c>
      <c r="C24" s="77" t="s">
        <v>58</v>
      </c>
      <c r="D24" s="8"/>
      <c r="E24" s="12" t="s">
        <v>24</v>
      </c>
      <c r="F24" s="13" t="s">
        <v>25</v>
      </c>
      <c r="G24" s="21">
        <v>17297</v>
      </c>
      <c r="H24" s="8" t="s">
        <v>19</v>
      </c>
    </row>
    <row r="25" spans="1:8" ht="29.25" customHeight="1" x14ac:dyDescent="0.25">
      <c r="A25" s="75"/>
      <c r="B25" s="76"/>
      <c r="C25" s="77"/>
      <c r="D25" s="15"/>
      <c r="E25" s="16" t="s">
        <v>27</v>
      </c>
      <c r="F25" s="22"/>
      <c r="G25" s="22"/>
      <c r="H25" s="18"/>
    </row>
    <row r="26" spans="1:8" x14ac:dyDescent="0.25">
      <c r="A26" s="19" t="s">
        <v>16</v>
      </c>
      <c r="B26" s="73" t="s">
        <v>37</v>
      </c>
      <c r="C26" s="73"/>
      <c r="D26" s="73"/>
      <c r="E26" s="73"/>
      <c r="F26" s="73"/>
      <c r="G26" s="73"/>
      <c r="H26" s="73"/>
    </row>
    <row r="27" spans="1:8" x14ac:dyDescent="0.25">
      <c r="A27" s="74" t="s">
        <v>38</v>
      </c>
      <c r="B27" s="76" t="s">
        <v>63</v>
      </c>
      <c r="C27" s="77" t="s">
        <v>58</v>
      </c>
      <c r="D27" s="8"/>
      <c r="E27" s="12" t="s">
        <v>24</v>
      </c>
      <c r="F27" s="13" t="s">
        <v>25</v>
      </c>
      <c r="G27" s="21">
        <v>0</v>
      </c>
      <c r="H27" s="8" t="s">
        <v>19</v>
      </c>
    </row>
    <row r="28" spans="1:8" ht="33.75" customHeight="1" x14ac:dyDescent="0.25">
      <c r="A28" s="75"/>
      <c r="B28" s="76"/>
      <c r="C28" s="77"/>
      <c r="D28" s="15"/>
      <c r="E28" s="16" t="s">
        <v>27</v>
      </c>
      <c r="F28" s="22"/>
      <c r="G28" s="22"/>
      <c r="H28" s="18"/>
    </row>
  </sheetData>
  <mergeCells count="36">
    <mergeCell ref="A13:A14"/>
    <mergeCell ref="B13:B14"/>
    <mergeCell ref="C13:C14"/>
    <mergeCell ref="A1:H1"/>
    <mergeCell ref="C3:H3"/>
    <mergeCell ref="C4:H4"/>
    <mergeCell ref="A6:H6"/>
    <mergeCell ref="A7:A8"/>
    <mergeCell ref="B7:B8"/>
    <mergeCell ref="C7:C8"/>
    <mergeCell ref="D7:F7"/>
    <mergeCell ref="G7:G8"/>
    <mergeCell ref="H7:H8"/>
    <mergeCell ref="D8:E8"/>
    <mergeCell ref="D9:E9"/>
    <mergeCell ref="B10:H10"/>
    <mergeCell ref="D11:E11"/>
    <mergeCell ref="B12:H12"/>
    <mergeCell ref="B15:H15"/>
    <mergeCell ref="D16:E16"/>
    <mergeCell ref="B17:H17"/>
    <mergeCell ref="A18:A19"/>
    <mergeCell ref="B18:B19"/>
    <mergeCell ref="C18:C19"/>
    <mergeCell ref="B26:H26"/>
    <mergeCell ref="A27:A28"/>
    <mergeCell ref="B27:B28"/>
    <mergeCell ref="C27:C28"/>
    <mergeCell ref="B20:H20"/>
    <mergeCell ref="A21:A22"/>
    <mergeCell ref="B21:B22"/>
    <mergeCell ref="C21:C22"/>
    <mergeCell ref="B23:H23"/>
    <mergeCell ref="A24:A25"/>
    <mergeCell ref="B24:B25"/>
    <mergeCell ref="C24:C25"/>
  </mergeCells>
  <dataValidations count="5">
    <dataValidation type="decimal" allowBlank="1" showErrorMessage="1" errorTitle="Ошибка" error="Допускается ввод только действительных чисел!" sqref="G21 G24 G18 G27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G13">
      <formula1>kind_of_control_method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E24:F24 E13:F13 E18:F18 E21:F21 E27:F27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1 H16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G11">
      <formula1>900</formula1>
    </dataValidation>
  </dataValidations>
  <hyperlinks>
    <hyperlink ref="H16" location="'Форма 4.10.1'!$K$20" tooltip="Кликните по гиперссылке, чтобы перейти по гиперссылке или отредактировать её" display="https://portal.eias.ru/Portal/DownloadPage.aspx?type=12&amp;guid=5e05497f-4f83-4266-b4d5-10b1cc23f189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Q12" sqref="Q12"/>
    </sheetView>
  </sheetViews>
  <sheetFormatPr defaultRowHeight="15" x14ac:dyDescent="0.25"/>
  <cols>
    <col min="2" max="2" width="33" customWidth="1"/>
    <col min="7" max="7" width="14.5703125" customWidth="1"/>
    <col min="9" max="9" width="15.140625" customWidth="1"/>
  </cols>
  <sheetData>
    <row r="1" spans="1:11" ht="30" customHeight="1" x14ac:dyDescent="0.25">
      <c r="A1" s="88" t="s">
        <v>39</v>
      </c>
      <c r="B1" s="88"/>
      <c r="C1" s="88"/>
      <c r="D1" s="88"/>
      <c r="E1" s="88"/>
      <c r="F1" s="88"/>
      <c r="G1" s="88"/>
      <c r="H1" s="88"/>
      <c r="I1" s="88"/>
      <c r="J1" s="23"/>
      <c r="K1" s="24"/>
    </row>
    <row r="2" spans="1:11" x14ac:dyDescent="0.25">
      <c r="A2" s="1"/>
      <c r="B2" s="1"/>
      <c r="C2" s="1"/>
      <c r="D2" s="3"/>
      <c r="E2" s="3"/>
      <c r="F2" s="3"/>
      <c r="G2" s="3"/>
      <c r="H2" s="3"/>
      <c r="I2" s="3"/>
      <c r="J2" s="1"/>
      <c r="K2" s="24"/>
    </row>
    <row r="3" spans="1:11" x14ac:dyDescent="0.25">
      <c r="A3" s="25"/>
      <c r="B3" s="26"/>
      <c r="C3" s="27"/>
      <c r="D3" s="121"/>
      <c r="E3" s="121"/>
      <c r="F3" s="121"/>
      <c r="G3" s="121"/>
      <c r="H3" s="121"/>
      <c r="I3" s="121"/>
      <c r="J3" s="28"/>
      <c r="K3" s="28"/>
    </row>
    <row r="4" spans="1:11" ht="30" x14ac:dyDescent="0.25">
      <c r="A4" s="29"/>
      <c r="B4" s="30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C4" s="31"/>
      <c r="D4" s="89" t="str">
        <f>IF(datePr_ch="",IF(datePr="","",datePr),datePr_ch)</f>
        <v>26.04.2023</v>
      </c>
      <c r="E4" s="89"/>
      <c r="F4" s="89"/>
      <c r="G4" s="89"/>
      <c r="H4" s="89"/>
      <c r="I4" s="89"/>
      <c r="J4" s="32"/>
      <c r="K4" s="33"/>
    </row>
    <row r="5" spans="1:11" ht="30" x14ac:dyDescent="0.25">
      <c r="A5" s="34"/>
      <c r="B5" s="30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C5" s="31"/>
      <c r="D5" s="89" t="str">
        <f>IF(numberPr_ch="",IF(numberPr="","",numberPr),numberPr_ch)</f>
        <v>3/1-3589-12</v>
      </c>
      <c r="E5" s="89"/>
      <c r="F5" s="89"/>
      <c r="G5" s="89"/>
      <c r="H5" s="89"/>
      <c r="I5" s="89"/>
      <c r="J5" s="32"/>
      <c r="K5" s="33"/>
    </row>
    <row r="6" spans="1:11" x14ac:dyDescent="0.25">
      <c r="A6" s="25"/>
      <c r="B6" s="26"/>
      <c r="C6" s="27"/>
      <c r="D6" s="121"/>
      <c r="E6" s="121"/>
      <c r="F6" s="121"/>
      <c r="G6" s="121"/>
      <c r="H6" s="121"/>
      <c r="I6" s="121"/>
      <c r="J6" s="28"/>
      <c r="K6" s="28"/>
    </row>
    <row r="7" spans="1:11" x14ac:dyDescent="0.25">
      <c r="A7" s="122"/>
      <c r="B7" s="122"/>
      <c r="C7" s="35"/>
      <c r="D7" s="123"/>
      <c r="E7" s="123"/>
      <c r="F7" s="123"/>
      <c r="G7" s="123"/>
      <c r="H7" s="123"/>
      <c r="I7" s="123"/>
      <c r="J7" s="36" t="s">
        <v>40</v>
      </c>
      <c r="K7" s="33"/>
    </row>
    <row r="8" spans="1:11" x14ac:dyDescent="0.25">
      <c r="A8" s="1"/>
      <c r="B8" s="1"/>
      <c r="C8" s="1"/>
      <c r="D8" s="106"/>
      <c r="E8" s="106"/>
      <c r="F8" s="106"/>
      <c r="G8" s="106"/>
      <c r="H8" s="106"/>
      <c r="I8" s="106"/>
      <c r="J8" s="106"/>
      <c r="K8" s="24"/>
    </row>
    <row r="9" spans="1:11" x14ac:dyDescent="0.25">
      <c r="A9" s="107" t="s">
        <v>1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</row>
    <row r="10" spans="1:11" x14ac:dyDescent="0.25">
      <c r="A10" s="90" t="s">
        <v>2</v>
      </c>
      <c r="B10" s="90" t="s">
        <v>41</v>
      </c>
      <c r="C10" s="37"/>
      <c r="D10" s="108" t="s">
        <v>42</v>
      </c>
      <c r="E10" s="109"/>
      <c r="F10" s="109"/>
      <c r="G10" s="109"/>
      <c r="H10" s="109"/>
      <c r="I10" s="110"/>
      <c r="J10" s="91" t="s">
        <v>43</v>
      </c>
      <c r="K10" s="112" t="s">
        <v>27</v>
      </c>
    </row>
    <row r="11" spans="1:11" x14ac:dyDescent="0.25">
      <c r="A11" s="90"/>
      <c r="B11" s="90"/>
      <c r="C11" s="37"/>
      <c r="D11" s="115" t="s">
        <v>44</v>
      </c>
      <c r="E11" s="117" t="s">
        <v>45</v>
      </c>
      <c r="F11" s="118"/>
      <c r="G11" s="119" t="s">
        <v>46</v>
      </c>
      <c r="H11" s="119"/>
      <c r="I11" s="120"/>
      <c r="J11" s="111"/>
      <c r="K11" s="113"/>
    </row>
    <row r="12" spans="1:11" ht="135" x14ac:dyDescent="0.25">
      <c r="A12" s="90"/>
      <c r="B12" s="90"/>
      <c r="C12" s="38"/>
      <c r="D12" s="116"/>
      <c r="E12" s="39" t="s">
        <v>47</v>
      </c>
      <c r="F12" s="39" t="s">
        <v>48</v>
      </c>
      <c r="G12" s="40" t="s">
        <v>49</v>
      </c>
      <c r="H12" s="102" t="s">
        <v>50</v>
      </c>
      <c r="I12" s="103"/>
      <c r="J12" s="92"/>
      <c r="K12" s="114"/>
    </row>
    <row r="13" spans="1:11" x14ac:dyDescent="0.25">
      <c r="A13" s="6" t="s">
        <v>10</v>
      </c>
      <c r="B13" s="6" t="s">
        <v>11</v>
      </c>
      <c r="C13" s="41" t="s">
        <v>11</v>
      </c>
      <c r="D13" s="42">
        <f ca="1">OFFSET(D13,0,-1)+1</f>
        <v>3</v>
      </c>
      <c r="E13" s="42">
        <f ca="1">OFFSET(E13,0,-1)+1</f>
        <v>4</v>
      </c>
      <c r="F13" s="42">
        <f ca="1">OFFSET(F13,0,-1)+1</f>
        <v>5</v>
      </c>
      <c r="G13" s="42">
        <f ca="1">OFFSET(G13,0,-1)+1</f>
        <v>6</v>
      </c>
      <c r="H13" s="104">
        <f ca="1">OFFSET(H13,0,-1)+1</f>
        <v>7</v>
      </c>
      <c r="I13" s="104"/>
      <c r="J13" s="42">
        <f ca="1">OFFSET(J13,0,-2)+1</f>
        <v>8</v>
      </c>
      <c r="K13" s="43">
        <f ca="1">OFFSET(K13,0,-1)</f>
        <v>8</v>
      </c>
    </row>
    <row r="14" spans="1:11" ht="28.5" customHeight="1" x14ac:dyDescent="0.25">
      <c r="A14" s="44">
        <v>1</v>
      </c>
      <c r="B14" s="45" t="s">
        <v>4</v>
      </c>
      <c r="C14" s="46"/>
      <c r="D14" s="105" t="s">
        <v>58</v>
      </c>
      <c r="E14" s="105"/>
      <c r="F14" s="105"/>
      <c r="G14" s="105"/>
      <c r="H14" s="105"/>
      <c r="I14" s="105"/>
      <c r="J14" s="105"/>
      <c r="K14" s="105"/>
    </row>
    <row r="15" spans="1:11" hidden="1" x14ac:dyDescent="0.25">
      <c r="A15" s="44" t="s">
        <v>18</v>
      </c>
      <c r="B15" s="47"/>
      <c r="C15" s="46"/>
      <c r="D15" s="105"/>
      <c r="E15" s="105"/>
      <c r="F15" s="105"/>
      <c r="G15" s="105"/>
      <c r="H15" s="105"/>
      <c r="I15" s="105"/>
      <c r="J15" s="105"/>
      <c r="K15" s="105"/>
    </row>
    <row r="16" spans="1:11" hidden="1" x14ac:dyDescent="0.25">
      <c r="A16" s="44" t="s">
        <v>59</v>
      </c>
      <c r="B16" s="48"/>
      <c r="C16" s="46"/>
      <c r="D16" s="105"/>
      <c r="E16" s="105"/>
      <c r="F16" s="105"/>
      <c r="G16" s="105"/>
      <c r="H16" s="105"/>
      <c r="I16" s="105"/>
      <c r="J16" s="105"/>
      <c r="K16" s="105"/>
    </row>
    <row r="17" spans="1:11" hidden="1" x14ac:dyDescent="0.25">
      <c r="A17" s="44" t="s">
        <v>60</v>
      </c>
      <c r="B17" s="49"/>
      <c r="C17" s="46"/>
      <c r="D17" s="105"/>
      <c r="E17" s="105"/>
      <c r="F17" s="105"/>
      <c r="G17" s="105"/>
      <c r="H17" s="105"/>
      <c r="I17" s="105"/>
      <c r="J17" s="105"/>
      <c r="K17" s="105"/>
    </row>
    <row r="18" spans="1:11" hidden="1" x14ac:dyDescent="0.25">
      <c r="A18" s="44"/>
      <c r="B18" s="50"/>
      <c r="C18" s="51"/>
      <c r="D18" s="52"/>
      <c r="E18" s="52"/>
      <c r="F18" s="52"/>
      <c r="G18" s="52"/>
      <c r="H18" s="52"/>
      <c r="I18" s="52"/>
      <c r="J18" s="52"/>
      <c r="K18" s="53"/>
    </row>
    <row r="19" spans="1:11" x14ac:dyDescent="0.25">
      <c r="A19" s="44" t="s">
        <v>61</v>
      </c>
      <c r="B19" s="54" t="s">
        <v>51</v>
      </c>
      <c r="C19" s="51"/>
      <c r="D19" s="98" t="s">
        <v>52</v>
      </c>
      <c r="E19" s="98"/>
      <c r="F19" s="98"/>
      <c r="G19" s="98"/>
      <c r="H19" s="98"/>
      <c r="I19" s="98"/>
      <c r="J19" s="98"/>
      <c r="K19" s="98"/>
    </row>
    <row r="20" spans="1:11" ht="22.5" x14ac:dyDescent="0.25">
      <c r="A20" s="44" t="s">
        <v>62</v>
      </c>
      <c r="B20" s="55" t="s">
        <v>53</v>
      </c>
      <c r="C20" s="56"/>
      <c r="D20" s="57">
        <v>523.02253029225869</v>
      </c>
      <c r="E20" s="58"/>
      <c r="F20" s="59"/>
      <c r="G20" s="99" t="s">
        <v>24</v>
      </c>
      <c r="H20" s="101" t="s">
        <v>54</v>
      </c>
      <c r="I20" s="99" t="s">
        <v>25</v>
      </c>
      <c r="J20" s="101" t="s">
        <v>55</v>
      </c>
      <c r="K20" s="60"/>
    </row>
    <row r="21" spans="1:11" x14ac:dyDescent="0.25">
      <c r="A21" s="61"/>
      <c r="B21" s="62"/>
      <c r="C21" s="56"/>
      <c r="D21" s="58"/>
      <c r="E21" s="58"/>
      <c r="F21" s="63" t="str">
        <f>G20 &amp; "-" &amp; I20</f>
        <v>01.01.2024-31.12.2024</v>
      </c>
      <c r="G21" s="100"/>
      <c r="H21" s="101"/>
      <c r="I21" s="100"/>
      <c r="J21" s="101"/>
      <c r="K21" s="60"/>
    </row>
    <row r="22" spans="1:11" hidden="1" x14ac:dyDescent="0.25">
      <c r="A22" s="64"/>
      <c r="B22" s="65" t="s">
        <v>56</v>
      </c>
      <c r="C22" s="66"/>
      <c r="D22" s="67"/>
      <c r="E22" s="67"/>
      <c r="F22" s="67"/>
      <c r="G22" s="68"/>
      <c r="H22" s="69"/>
      <c r="I22" s="70"/>
      <c r="J22" s="66"/>
      <c r="K22" s="71"/>
    </row>
    <row r="23" spans="1:11" hidden="1" x14ac:dyDescent="0.25">
      <c r="A23" s="64"/>
      <c r="B23" s="66" t="s">
        <v>57</v>
      </c>
      <c r="C23" s="72"/>
      <c r="D23" s="67"/>
      <c r="E23" s="67"/>
      <c r="F23" s="67"/>
      <c r="G23" s="68"/>
      <c r="H23" s="69"/>
      <c r="I23" s="70"/>
      <c r="J23" s="72"/>
      <c r="K23" s="69"/>
    </row>
  </sheetData>
  <mergeCells count="28">
    <mergeCell ref="A7:B7"/>
    <mergeCell ref="D7:I7"/>
    <mergeCell ref="A1:I1"/>
    <mergeCell ref="D3:I3"/>
    <mergeCell ref="D4:I4"/>
    <mergeCell ref="D5:I5"/>
    <mergeCell ref="D6:I6"/>
    <mergeCell ref="D17:K17"/>
    <mergeCell ref="D8:J8"/>
    <mergeCell ref="A9:K9"/>
    <mergeCell ref="A10:A12"/>
    <mergeCell ref="B10:B12"/>
    <mergeCell ref="D10:I10"/>
    <mergeCell ref="J10:J12"/>
    <mergeCell ref="K10:K12"/>
    <mergeCell ref="D11:D12"/>
    <mergeCell ref="E11:F11"/>
    <mergeCell ref="G11:I11"/>
    <mergeCell ref="H12:I12"/>
    <mergeCell ref="H13:I13"/>
    <mergeCell ref="D14:K14"/>
    <mergeCell ref="D15:K15"/>
    <mergeCell ref="D16:K16"/>
    <mergeCell ref="D19:K19"/>
    <mergeCell ref="G20:G21"/>
    <mergeCell ref="H20:H21"/>
    <mergeCell ref="I20:I21"/>
    <mergeCell ref="J20:J21"/>
  </mergeCells>
  <dataValidations count="7">
    <dataValidation type="decimal" allowBlank="1" showErrorMessage="1" errorTitle="Ошибка" error="Допускается ввод только действительных чисел!" sqref="D20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D19:K19">
      <formula1>kind_of_cons</formula1>
    </dataValidation>
    <dataValidation allowBlank="1" promptTitle="checkPeriodRange" sqref="F21"/>
    <dataValidation allowBlank="1" showInputMessage="1" showErrorMessage="1" prompt="Для выбора выполните двойной щелчок левой клавиши мыши по соответствующей ячейке." sqref="J20 H20:H21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20:G21 I20:I21"/>
    <dataValidation type="list" allowBlank="1" showInputMessage="1" showErrorMessage="1" errorTitle="Ошибка" error="Выберите значение из списка" sqref="B20">
      <formula1>kind_of_heat_transfer</formula1>
    </dataValidation>
    <dataValidation allowBlank="1" prompt="Для выбора выполните двойной щелчок левой клавиши мыши по соответствующей ячейке." sqref="A22:K23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4.10.1</vt:lpstr>
      <vt:lpstr>4.10.3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2023-04-27T03:15:46Z</dcterms:modified>
</cp:coreProperties>
</file>